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90" yWindow="-75" windowWidth="18735" windowHeight="5895" activeTab="7"/>
  </bookViews>
  <sheets>
    <sheet name="p.60" sheetId="6" r:id="rId1"/>
    <sheet name="p.kaug" sheetId="4" r:id="rId2"/>
    <sheet name="p.pallivise" sheetId="11" r:id="rId3"/>
    <sheet name="P 4x150" sheetId="15" r:id="rId4"/>
    <sheet name="P arvestus" sheetId="18" r:id="rId5"/>
    <sheet name="t.60" sheetId="1" r:id="rId6"/>
    <sheet name="t.kaug" sheetId="3" r:id="rId7"/>
    <sheet name="t.pallivise" sheetId="12" r:id="rId8"/>
    <sheet name="T 4x200" sheetId="16" r:id="rId9"/>
    <sheet name="T arvestus" sheetId="17" r:id="rId10"/>
    <sheet name="Kokku" sheetId="19" r:id="rId11"/>
  </sheets>
  <definedNames>
    <definedName name="_xlnm._FilterDatabase" localSheetId="0" hidden="1">p.60!$B$8:$J$39</definedName>
    <definedName name="_xlnm._FilterDatabase" localSheetId="1" hidden="1">p.kaug!$A$8:$I$42</definedName>
    <definedName name="_xlnm._FilterDatabase" localSheetId="2" hidden="1">p.pallivise!$A$8:$I$40</definedName>
    <definedName name="_xlnm._FilterDatabase" localSheetId="5" hidden="1">t.60!$B$8:$J$58</definedName>
    <definedName name="_xlnm._FilterDatabase" localSheetId="6" hidden="1">t.kaug!$A$8:$I$56</definedName>
    <definedName name="_xlnm._FilterDatabase" localSheetId="7" hidden="1">t.pallivise!$A$8:$I$56</definedName>
    <definedName name="_xlnm.Print_Titles" localSheetId="0">p.60!$8:$8</definedName>
    <definedName name="_xlnm.Print_Titles" localSheetId="1">p.kaug!$8:$8</definedName>
    <definedName name="_xlnm.Print_Titles" localSheetId="2">p.pallivise!$8:$8</definedName>
    <definedName name="_xlnm.Print_Titles" localSheetId="5">t.60!$8:$8</definedName>
    <definedName name="_xlnm.Print_Titles" localSheetId="6">t.kaug!$8:$8</definedName>
    <definedName name="_xlnm.Print_Titles" localSheetId="7">t.pallivise!$8:$8</definedName>
  </definedNames>
  <calcPr calcId="124519"/>
</workbook>
</file>

<file path=xl/calcChain.xml><?xml version="1.0" encoding="utf-8"?>
<calcChain xmlns="http://schemas.openxmlformats.org/spreadsheetml/2006/main">
  <c r="H52" i="19"/>
  <c r="G52"/>
  <c r="G49"/>
  <c r="H49"/>
  <c r="H48"/>
  <c r="H51"/>
  <c r="G51"/>
  <c r="H53"/>
  <c r="G53"/>
  <c r="G48"/>
  <c r="H50"/>
  <c r="G50"/>
  <c r="H47"/>
  <c r="G47"/>
  <c r="H46"/>
  <c r="G46"/>
  <c r="H44"/>
  <c r="G44"/>
  <c r="H45"/>
  <c r="G45"/>
  <c r="G36" l="1"/>
  <c r="G35"/>
  <c r="G34"/>
  <c r="G33"/>
  <c r="G32"/>
  <c r="G31"/>
  <c r="G30"/>
  <c r="G29"/>
  <c r="G28"/>
  <c r="G27"/>
  <c r="G19"/>
  <c r="G18"/>
  <c r="G17"/>
  <c r="G16"/>
  <c r="G15"/>
  <c r="G14"/>
  <c r="G13"/>
  <c r="G12"/>
  <c r="G11"/>
  <c r="G10"/>
  <c r="I120" i="17"/>
  <c r="I118"/>
  <c r="I116"/>
  <c r="I114"/>
  <c r="J112"/>
  <c r="I111"/>
  <c r="I109"/>
  <c r="I107"/>
  <c r="I105"/>
  <c r="I103" s="1"/>
  <c r="J103"/>
  <c r="I102"/>
  <c r="I100"/>
  <c r="I98"/>
  <c r="I96"/>
  <c r="J94"/>
  <c r="I93"/>
  <c r="I91"/>
  <c r="I89"/>
  <c r="I87"/>
  <c r="J85"/>
  <c r="I84"/>
  <c r="I82"/>
  <c r="I80"/>
  <c r="I78"/>
  <c r="J76"/>
  <c r="I75"/>
  <c r="I73"/>
  <c r="I71"/>
  <c r="I69"/>
  <c r="I67" s="1"/>
  <c r="J67"/>
  <c r="I66"/>
  <c r="I58" s="1"/>
  <c r="I64"/>
  <c r="I62"/>
  <c r="I60"/>
  <c r="J58"/>
  <c r="I57"/>
  <c r="I55"/>
  <c r="I53"/>
  <c r="I51"/>
  <c r="J49"/>
  <c r="I48"/>
  <c r="I46"/>
  <c r="I44"/>
  <c r="I42"/>
  <c r="J40"/>
  <c r="I39"/>
  <c r="I37"/>
  <c r="I35"/>
  <c r="I33"/>
  <c r="J31"/>
  <c r="I31"/>
  <c r="I30"/>
  <c r="I22" s="1"/>
  <c r="I28"/>
  <c r="I26"/>
  <c r="I24"/>
  <c r="J22"/>
  <c r="G18"/>
  <c r="G17"/>
  <c r="G16"/>
  <c r="G15"/>
  <c r="G14"/>
  <c r="G13"/>
  <c r="G12"/>
  <c r="G11"/>
  <c r="G10"/>
  <c r="G9"/>
  <c r="I40" l="1"/>
  <c r="I49"/>
  <c r="I76"/>
  <c r="I85"/>
  <c r="I94"/>
  <c r="I112"/>
  <c r="I120" i="18"/>
  <c r="I118"/>
  <c r="I116"/>
  <c r="I114"/>
  <c r="I112" s="1"/>
  <c r="J112"/>
  <c r="I111"/>
  <c r="I109"/>
  <c r="I107"/>
  <c r="I105"/>
  <c r="I103" s="1"/>
  <c r="J103"/>
  <c r="I102"/>
  <c r="I94" s="1"/>
  <c r="I100"/>
  <c r="I98"/>
  <c r="I96"/>
  <c r="J94"/>
  <c r="I93"/>
  <c r="I91"/>
  <c r="I89"/>
  <c r="I87"/>
  <c r="I85" s="1"/>
  <c r="J85"/>
  <c r="I84"/>
  <c r="I82"/>
  <c r="I80"/>
  <c r="I78"/>
  <c r="J76"/>
  <c r="I75"/>
  <c r="I73"/>
  <c r="I71"/>
  <c r="I69"/>
  <c r="I67" s="1"/>
  <c r="J67"/>
  <c r="I66"/>
  <c r="I64"/>
  <c r="I62"/>
  <c r="I60"/>
  <c r="J58"/>
  <c r="I57"/>
  <c r="I55"/>
  <c r="I53"/>
  <c r="I51"/>
  <c r="J49"/>
  <c r="I48"/>
  <c r="I46"/>
  <c r="I44"/>
  <c r="I42"/>
  <c r="J40"/>
  <c r="I39"/>
  <c r="I37"/>
  <c r="I35"/>
  <c r="I33"/>
  <c r="J31"/>
  <c r="I31"/>
  <c r="I30"/>
  <c r="I22" s="1"/>
  <c r="I28"/>
  <c r="I26"/>
  <c r="I24"/>
  <c r="J22"/>
  <c r="G18"/>
  <c r="G17"/>
  <c r="G16"/>
  <c r="G15"/>
  <c r="G14"/>
  <c r="G13"/>
  <c r="G12"/>
  <c r="G11"/>
  <c r="G10"/>
  <c r="G9"/>
  <c r="I40" l="1"/>
  <c r="I49"/>
  <c r="I58"/>
  <c r="I76"/>
</calcChain>
</file>

<file path=xl/sharedStrings.xml><?xml version="1.0" encoding="utf-8"?>
<sst xmlns="http://schemas.openxmlformats.org/spreadsheetml/2006/main" count="1147" uniqueCount="314">
  <si>
    <t>Eesnimi</t>
  </si>
  <si>
    <t>Perekonnanimi</t>
  </si>
  <si>
    <t>Sünniaeg</t>
  </si>
  <si>
    <t>Kool</t>
  </si>
  <si>
    <t>Koht</t>
  </si>
  <si>
    <t>Jrk. nr.</t>
  </si>
  <si>
    <t>Aeg</t>
  </si>
  <si>
    <t>Tulemus</t>
  </si>
  <si>
    <t>Kaugushüpe</t>
  </si>
  <si>
    <t>60 m jooks</t>
  </si>
  <si>
    <t>60 m</t>
  </si>
  <si>
    <t>Pallivise</t>
  </si>
  <si>
    <t>4. klass poisid</t>
  </si>
  <si>
    <t>4. klass tüdrukud</t>
  </si>
  <si>
    <t>4.  klass poisid</t>
  </si>
  <si>
    <t>Võistkond</t>
  </si>
  <si>
    <t>Punktid</t>
  </si>
  <si>
    <t>I</t>
  </si>
  <si>
    <t>II</t>
  </si>
  <si>
    <t>III</t>
  </si>
  <si>
    <r>
      <t>Eeljooks</t>
    </r>
    <r>
      <rPr>
        <sz val="12"/>
        <rFont val="Calibri"/>
        <family val="2"/>
        <charset val="186"/>
        <scheme val="minor"/>
      </rPr>
      <t xml:space="preserve"> </t>
    </r>
    <r>
      <rPr>
        <sz val="8"/>
        <rFont val="Calibri"/>
        <family val="2"/>
        <charset val="186"/>
        <scheme val="minor"/>
      </rPr>
      <t>(ümmarda-mata)</t>
    </r>
  </si>
  <si>
    <r>
      <t xml:space="preserve">Finaal </t>
    </r>
    <r>
      <rPr>
        <sz val="8"/>
        <rFont val="Calibri"/>
        <family val="2"/>
        <charset val="186"/>
        <scheme val="minor"/>
      </rPr>
      <t>(ümmarda-mata)</t>
    </r>
  </si>
  <si>
    <t>Raul</t>
  </si>
  <si>
    <t>Roosson</t>
  </si>
  <si>
    <t>Marcus-Mattias</t>
  </si>
  <si>
    <t>Prii</t>
  </si>
  <si>
    <t>Ülejõe põhikool</t>
  </si>
  <si>
    <t>Taavi</t>
  </si>
  <si>
    <t>Strati</t>
  </si>
  <si>
    <t>Robin</t>
  </si>
  <si>
    <t>Miklas</t>
  </si>
  <si>
    <t>Gerhard</t>
  </si>
  <si>
    <t>Vahter</t>
  </si>
  <si>
    <t>Anti</t>
  </si>
  <si>
    <t>Tammekand</t>
  </si>
  <si>
    <t>Oliver</t>
  </si>
  <si>
    <t>Püide</t>
  </si>
  <si>
    <t>Karmen</t>
  </si>
  <si>
    <t>Käär</t>
  </si>
  <si>
    <t>Martiina</t>
  </si>
  <si>
    <t>Tõnts</t>
  </si>
  <si>
    <t>Miia</t>
  </si>
  <si>
    <t>Soa</t>
  </si>
  <si>
    <t>Kaaren</t>
  </si>
  <si>
    <t>Raidlepp</t>
  </si>
  <si>
    <t>Gabriela</t>
  </si>
  <si>
    <t>Eggi</t>
  </si>
  <si>
    <t>Jessica</t>
  </si>
  <si>
    <t>Ristimets</t>
  </si>
  <si>
    <t>Kristiin</t>
  </si>
  <si>
    <t>Kink</t>
  </si>
  <si>
    <t>Michelle</t>
  </si>
  <si>
    <t>Gavrijaševa</t>
  </si>
  <si>
    <t>Kuninga tn põhikool</t>
  </si>
  <si>
    <t>Bita</t>
  </si>
  <si>
    <t>Luha</t>
  </si>
  <si>
    <t>Paula</t>
  </si>
  <si>
    <t>Tammi</t>
  </si>
  <si>
    <t>Herta</t>
  </si>
  <si>
    <t>Unt</t>
  </si>
  <si>
    <t>Madleen</t>
  </si>
  <si>
    <t>Veberson</t>
  </si>
  <si>
    <t>Emily</t>
  </si>
  <si>
    <t>Laks</t>
  </si>
  <si>
    <t>Kiara</t>
  </si>
  <si>
    <t>Kappak</t>
  </si>
  <si>
    <t>Lisett</t>
  </si>
  <si>
    <t>Rannaste</t>
  </si>
  <si>
    <t>Rasmus</t>
  </si>
  <si>
    <t>Orm</t>
  </si>
  <si>
    <t>Gregor</t>
  </si>
  <si>
    <t>Elviste</t>
  </si>
  <si>
    <t>Nico-Sverre</t>
  </si>
  <si>
    <t>Hännikäinen</t>
  </si>
  <si>
    <t>Rihard</t>
  </si>
  <si>
    <t>Siniorg</t>
  </si>
  <si>
    <t>Hendrik</t>
  </si>
  <si>
    <t>Välja</t>
  </si>
  <si>
    <t>Audru Kool</t>
  </si>
  <si>
    <t xml:space="preserve">Anete </t>
  </si>
  <si>
    <t>Feldmann</t>
  </si>
  <si>
    <t>Laura</t>
  </si>
  <si>
    <t>Lepp</t>
  </si>
  <si>
    <t>Sireli</t>
  </si>
  <si>
    <t>Kallas</t>
  </si>
  <si>
    <t>Kaisa</t>
  </si>
  <si>
    <t>Lensment</t>
  </si>
  <si>
    <t>Lisandra</t>
  </si>
  <si>
    <t>Šapkin</t>
  </si>
  <si>
    <t>Nora</t>
  </si>
  <si>
    <t>Otsla</t>
  </si>
  <si>
    <t>Sofia</t>
  </si>
  <si>
    <t>Ivastsenko</t>
  </si>
  <si>
    <t>Rääma Põhikool</t>
  </si>
  <si>
    <t>Tesire</t>
  </si>
  <si>
    <t>Tõnissoo</t>
  </si>
  <si>
    <t>Jaana</t>
  </si>
  <si>
    <t>Valgemäe</t>
  </si>
  <si>
    <t>Mirtel</t>
  </si>
  <si>
    <t>Hunt</t>
  </si>
  <si>
    <t>Mariliis</t>
  </si>
  <si>
    <t>Saal</t>
  </si>
  <si>
    <t>Liisa</t>
  </si>
  <si>
    <t>Kuljasova</t>
  </si>
  <si>
    <t>Olivia</t>
  </si>
  <si>
    <t>Moorits</t>
  </si>
  <si>
    <t>Lindi LAAK</t>
  </si>
  <si>
    <t>Kalda</t>
  </si>
  <si>
    <t>Angela</t>
  </si>
  <si>
    <t>Männiksaar</t>
  </si>
  <si>
    <t>Markus</t>
  </si>
  <si>
    <t>Toodo</t>
  </si>
  <si>
    <t>Üürike</t>
  </si>
  <si>
    <t>Pia Karlotta</t>
  </si>
  <si>
    <t>Rand</t>
  </si>
  <si>
    <t>Mai kool</t>
  </si>
  <si>
    <t>Kristel</t>
  </si>
  <si>
    <t>Mändla</t>
  </si>
  <si>
    <t>Annabel</t>
  </si>
  <si>
    <t>Jürimaa</t>
  </si>
  <si>
    <t>Mia-Marleen</t>
  </si>
  <si>
    <t>Loos</t>
  </si>
  <si>
    <t>Ehavee</t>
  </si>
  <si>
    <t>Kertu</t>
  </si>
  <si>
    <t>Kivisik</t>
  </si>
  <si>
    <t>Anelle</t>
  </si>
  <si>
    <t>Jakobson</t>
  </si>
  <si>
    <t>Sohlu</t>
  </si>
  <si>
    <t>Dominik</t>
  </si>
  <si>
    <t>Grents</t>
  </si>
  <si>
    <t>Ekke</t>
  </si>
  <si>
    <t>Kesküla</t>
  </si>
  <si>
    <t>Jasper</t>
  </si>
  <si>
    <t>Põld</t>
  </si>
  <si>
    <t>Aksel</t>
  </si>
  <si>
    <t>Oja</t>
  </si>
  <si>
    <t>Aron</t>
  </si>
  <si>
    <t>Helin</t>
  </si>
  <si>
    <t>Maksim</t>
  </si>
  <si>
    <t>Dmitri</t>
  </si>
  <si>
    <t>Sillaste</t>
  </si>
  <si>
    <t>Martin</t>
  </si>
  <si>
    <t>Vaher</t>
  </si>
  <si>
    <t>Elon Christofer</t>
  </si>
  <si>
    <t>Sallaste</t>
  </si>
  <si>
    <t>Derek</t>
  </si>
  <si>
    <t>Lapp</t>
  </si>
  <si>
    <t>Danielius</t>
  </si>
  <si>
    <t>Smirnov</t>
  </si>
  <si>
    <t>Tobias</t>
  </si>
  <si>
    <t>Rossa</t>
  </si>
  <si>
    <t>Kaisa-Maria</t>
  </si>
  <si>
    <t>Kurg</t>
  </si>
  <si>
    <t>Vanalinna Põhikool</t>
  </si>
  <si>
    <t>Laureen</t>
  </si>
  <si>
    <t>Lõõbas</t>
  </si>
  <si>
    <t>Emili</t>
  </si>
  <si>
    <t>Vaisma</t>
  </si>
  <si>
    <t>Cristopher</t>
  </si>
  <si>
    <t>Madisson</t>
  </si>
  <si>
    <t>Tõstamaa keskkool</t>
  </si>
  <si>
    <t>Kaja</t>
  </si>
  <si>
    <t>Merit</t>
  </si>
  <si>
    <t>Lelov</t>
  </si>
  <si>
    <t>Raeküla kool</t>
  </si>
  <si>
    <t>Küpar</t>
  </si>
  <si>
    <t>Emilia</t>
  </si>
  <si>
    <t>Kaup</t>
  </si>
  <si>
    <t>Kristin</t>
  </si>
  <si>
    <t>Tohv</t>
  </si>
  <si>
    <t>Lorelly</t>
  </si>
  <si>
    <t>Toomsalu</t>
  </si>
  <si>
    <t>Retlyn Anett</t>
  </si>
  <si>
    <t>Jekaterina</t>
  </si>
  <si>
    <t>Zhukov</t>
  </si>
  <si>
    <t>Siim</t>
  </si>
  <si>
    <t>Riis</t>
  </si>
  <si>
    <t>Karl-Mattias</t>
  </si>
  <si>
    <t>Lage</t>
  </si>
  <si>
    <t>Adrian</t>
  </si>
  <si>
    <t>Orobko</t>
  </si>
  <si>
    <t>Sten-Erik</t>
  </si>
  <si>
    <t>Palu</t>
  </si>
  <si>
    <t>Gerdo</t>
  </si>
  <si>
    <t>Jürgens</t>
  </si>
  <si>
    <t>Raien</t>
  </si>
  <si>
    <t>Lahe</t>
  </si>
  <si>
    <t>Innar</t>
  </si>
  <si>
    <t>Hion</t>
  </si>
  <si>
    <t>Paikuse Põhikool</t>
  </si>
  <si>
    <t>Andreas</t>
  </si>
  <si>
    <t>Pärn</t>
  </si>
  <si>
    <t>Jesper</t>
  </si>
  <si>
    <t>Roman</t>
  </si>
  <si>
    <t>Kristelle</t>
  </si>
  <si>
    <t>Kalbus</t>
  </si>
  <si>
    <t>PÄRNU ALGKLASSIDE 3, 4 KL. KERGEJÕUSTKU VÕISTLUSED</t>
  </si>
  <si>
    <t>Paikuse staadion</t>
  </si>
  <si>
    <t>PÄRNU ALGKLASSIDE 3, 4 KL. KERGEJÕUSTIKU VÕISTLUSED</t>
  </si>
  <si>
    <t>PÄRNU ALGKLASSIDE 3, 4. KL. KERGEJÕUSTIKU VÕISTLUSED</t>
  </si>
  <si>
    <t>Kožemjako</t>
  </si>
  <si>
    <t>Norelle</t>
  </si>
  <si>
    <t>Pitman</t>
  </si>
  <si>
    <t>vv</t>
  </si>
  <si>
    <t xml:space="preserve">Arti </t>
  </si>
  <si>
    <t>Heinsalu</t>
  </si>
  <si>
    <t>Katri-Liis</t>
  </si>
  <si>
    <t>Sedjakin</t>
  </si>
  <si>
    <t>Fjodorov</t>
  </si>
  <si>
    <t>Viktoria</t>
  </si>
  <si>
    <t>Setško</t>
  </si>
  <si>
    <t xml:space="preserve">Karl </t>
  </si>
  <si>
    <t>Tuka</t>
  </si>
  <si>
    <t>Rääma põhikool</t>
  </si>
  <si>
    <t>Marelle</t>
  </si>
  <si>
    <t>Ehaveer</t>
  </si>
  <si>
    <t>Ivaštšenko</t>
  </si>
  <si>
    <t>4x150 teatejooks</t>
  </si>
  <si>
    <t>Ülejõe Põhikool</t>
  </si>
  <si>
    <t>1.43,39</t>
  </si>
  <si>
    <t>Karmen Käär</t>
  </si>
  <si>
    <t>Miia Soa</t>
  </si>
  <si>
    <t>Piia Miranda Peralta</t>
  </si>
  <si>
    <t>Gabriela Eggi</t>
  </si>
  <si>
    <t>1.44,87</t>
  </si>
  <si>
    <t>Mariliis Saal</t>
  </si>
  <si>
    <t>Jaana Valgemäe</t>
  </si>
  <si>
    <t>Tesiree Tõnissoo</t>
  </si>
  <si>
    <t>Mirtel Hunt</t>
  </si>
  <si>
    <t>Kuninga tänava Põhikool</t>
  </si>
  <si>
    <t>1.45,18</t>
  </si>
  <si>
    <t>Kiara Kappak</t>
  </si>
  <si>
    <t>Emily Laks</t>
  </si>
  <si>
    <t>Paula Tammi</t>
  </si>
  <si>
    <t>Michelle Gavrijaševa</t>
  </si>
  <si>
    <t>Mai Kool</t>
  </si>
  <si>
    <t>1.46,04</t>
  </si>
  <si>
    <t>Piia Karlotta Rand</t>
  </si>
  <si>
    <t>Annabel Jürimaa</t>
  </si>
  <si>
    <t>Kertu Kivisik</t>
  </si>
  <si>
    <t>Laura Ehavee</t>
  </si>
  <si>
    <t>1.46,69</t>
  </si>
  <si>
    <t>Nora Otsla</t>
  </si>
  <si>
    <t>Anete Feldmann</t>
  </si>
  <si>
    <t>Laura Lepp</t>
  </si>
  <si>
    <t>Sireli Kallas</t>
  </si>
  <si>
    <t>Raeküla Kool</t>
  </si>
  <si>
    <t>1.47,11</t>
  </si>
  <si>
    <t>Emilia Kaup</t>
  </si>
  <si>
    <t>Retlyn Anett Kaup</t>
  </si>
  <si>
    <t>Kaisa Küpar</t>
  </si>
  <si>
    <t>Jekaterina Zhukov</t>
  </si>
  <si>
    <t>Kuninga tänava Põhikool 2. võistkond</t>
  </si>
  <si>
    <t>1.48,85</t>
  </si>
  <si>
    <t>Bita Luha</t>
  </si>
  <si>
    <t>Herta Unt</t>
  </si>
  <si>
    <t>Madleen Veberson</t>
  </si>
  <si>
    <t>Lisett Rannaste</t>
  </si>
  <si>
    <t>1.36,17</t>
  </si>
  <si>
    <t>Rasmus Orm</t>
  </si>
  <si>
    <t>Gregor Elviste</t>
  </si>
  <si>
    <t>Rihard Siniorg</t>
  </si>
  <si>
    <t>Nico-Sverre Hännikäinen</t>
  </si>
  <si>
    <t>1.36,31</t>
  </si>
  <si>
    <t>Revo Busch</t>
  </si>
  <si>
    <t>Brajon Järve</t>
  </si>
  <si>
    <t>Andreas Pärn</t>
  </si>
  <si>
    <t>Jesper Roman</t>
  </si>
  <si>
    <t>1.39,91</t>
  </si>
  <si>
    <t>Gerhard Vahter</t>
  </si>
  <si>
    <t>Oliver Püide</t>
  </si>
  <si>
    <t>Anti Tammekand</t>
  </si>
  <si>
    <t>Raul Roosson</t>
  </si>
  <si>
    <t>1.41,31</t>
  </si>
  <si>
    <t>Derek Lapp</t>
  </si>
  <si>
    <t>Danielius Smirnov</t>
  </si>
  <si>
    <t>Arti Heinsalu</t>
  </si>
  <si>
    <t>Dominic Grents</t>
  </si>
  <si>
    <t>1.43,90</t>
  </si>
  <si>
    <t>Raien Lahe</t>
  </si>
  <si>
    <t>Gerdo Jürgens</t>
  </si>
  <si>
    <t>Adrian Oroko</t>
  </si>
  <si>
    <t>Siim Riis</t>
  </si>
  <si>
    <t>Kuninga tänava Põhikool 1. võistkond</t>
  </si>
  <si>
    <t>Kokkuvõte</t>
  </si>
  <si>
    <t>pall</t>
  </si>
  <si>
    <t>kaugus</t>
  </si>
  <si>
    <t>4x150 m</t>
  </si>
  <si>
    <t>Kõik kokku</t>
  </si>
  <si>
    <t>Jõõpre Kool</t>
  </si>
  <si>
    <t>pallivise</t>
  </si>
  <si>
    <t/>
  </si>
  <si>
    <t>PÄRNU ALGKLASSIDE 3,4 KL. KERGEJÕUSTIKU VÕISTLUSED</t>
  </si>
  <si>
    <t>KOOLIDE KOKKUVÕTE</t>
  </si>
  <si>
    <t>Poisid</t>
  </si>
  <si>
    <t>Tüdrukud</t>
  </si>
  <si>
    <t>Punkte kokku</t>
  </si>
  <si>
    <t>Miinus-punkte kokku</t>
  </si>
  <si>
    <t>Punkte</t>
  </si>
  <si>
    <t>Miinus-punkte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</si>
  <si>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</si>
  <si>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</si>
  <si>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</si>
  <si>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</si>
  <si>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</si>
  <si>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</si>
  <si>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</si>
  <si>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</si>
  <si>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</si>
  <si>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</si>
  <si>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Perekonna-nimi</t>
  </si>
  <si>
    <t>Miranda Peralta</t>
  </si>
  <si>
    <t xml:space="preserve">Piia </t>
  </si>
  <si>
    <t>Piia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</si>
</sst>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dd\.mm\.yyyy;@"/>
  </numFmts>
  <fonts count="17">
    <font>
      <sz val="10"/>
      <name val="Arial"/>
      <charset val="186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2"/>
      <color indexed="8"/>
      <name val="Calibri"/>
      <family val="2"/>
      <charset val="186"/>
      <scheme val="minor"/>
    </font>
    <font>
      <b/>
      <sz val="12"/>
      <color indexed="10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b/>
      <sz val="12"/>
      <color indexed="8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2" fillId="2" borderId="7" xfId="0" applyFont="1" applyFill="1" applyBorder="1"/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5" fillId="0" borderId="8" xfId="0" applyFont="1" applyBorder="1" applyAlignment="1">
      <alignment horizontal="left" indent="3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/>
    <xf numFmtId="0" fontId="3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left" indent="3"/>
    </xf>
    <xf numFmtId="0" fontId="2" fillId="2" borderId="8" xfId="0" applyFont="1" applyFill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8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4" fontId="8" fillId="0" borderId="1" xfId="0" applyNumberFormat="1" applyFont="1" applyBorder="1" applyAlignment="1">
      <alignment vertical="top" wrapText="1"/>
    </xf>
    <xf numFmtId="165" fontId="8" fillId="0" borderId="1" xfId="0" applyNumberFormat="1" applyFont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0" borderId="0" xfId="0" applyFont="1"/>
    <xf numFmtId="0" fontId="7" fillId="0" borderId="2" xfId="0" applyFont="1" applyBorder="1" applyAlignment="1">
      <alignment vertical="top" wrapText="1"/>
    </xf>
    <xf numFmtId="2" fontId="7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left" vertical="top" wrapText="1"/>
    </xf>
    <xf numFmtId="0" fontId="7" fillId="0" borderId="0" xfId="0" applyFont="1" applyAlignment="1"/>
    <xf numFmtId="0" fontId="10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0" xfId="0" applyFont="1"/>
    <xf numFmtId="164" fontId="7" fillId="0" borderId="0" xfId="0" applyNumberFormat="1" applyFont="1" applyAlignment="1"/>
    <xf numFmtId="1" fontId="8" fillId="0" borderId="1" xfId="0" applyNumberFormat="1" applyFont="1" applyBorder="1" applyAlignment="1">
      <alignment horizontal="left" vertical="top" wrapText="1"/>
    </xf>
    <xf numFmtId="1" fontId="8" fillId="0" borderId="3" xfId="0" applyNumberFormat="1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8" fillId="0" borderId="0" xfId="0" applyNumberFormat="1" applyFont="1"/>
    <xf numFmtId="14" fontId="13" fillId="0" borderId="1" xfId="0" applyNumberFormat="1" applyFont="1" applyBorder="1" applyAlignment="1">
      <alignment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14" fontId="8" fillId="0" borderId="4" xfId="0" applyNumberFormat="1" applyFont="1" applyBorder="1" applyAlignment="1">
      <alignment vertical="top" wrapText="1"/>
    </xf>
    <xf numFmtId="2" fontId="8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2" fontId="8" fillId="0" borderId="4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1" fontId="8" fillId="0" borderId="4" xfId="0" applyNumberFormat="1" applyFont="1" applyBorder="1" applyAlignment="1">
      <alignment horizontal="left" vertical="top" wrapText="1"/>
    </xf>
    <xf numFmtId="0" fontId="6" fillId="0" borderId="10" xfId="0" applyFont="1" applyBorder="1"/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3" borderId="11" xfId="0" applyFont="1" applyFill="1" applyBorder="1"/>
    <xf numFmtId="0" fontId="7" fillId="3" borderId="11" xfId="0" applyFont="1" applyFill="1" applyBorder="1" applyAlignment="1">
      <alignment horizontal="center"/>
    </xf>
    <xf numFmtId="0" fontId="7" fillId="0" borderId="3" xfId="0" applyFont="1" applyBorder="1"/>
    <xf numFmtId="0" fontId="8" fillId="0" borderId="3" xfId="0" applyFont="1" applyBorder="1" applyAlignment="1">
      <alignment horizontal="center"/>
    </xf>
    <xf numFmtId="0" fontId="7" fillId="0" borderId="1" xfId="0" applyFont="1" applyBorder="1"/>
    <xf numFmtId="0" fontId="7" fillId="3" borderId="12" xfId="0" applyFont="1" applyFill="1" applyBorder="1"/>
    <xf numFmtId="0" fontId="8" fillId="0" borderId="0" xfId="0" applyFont="1" applyBorder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3" xfId="0" applyFont="1" applyBorder="1"/>
    <xf numFmtId="0" fontId="7" fillId="0" borderId="13" xfId="0" applyFont="1" applyBorder="1" applyAlignment="1">
      <alignment horizontal="center" vertical="top" wrapText="1"/>
    </xf>
    <xf numFmtId="0" fontId="8" fillId="0" borderId="8" xfId="0" applyFont="1" applyBorder="1"/>
    <xf numFmtId="0" fontId="8" fillId="0" borderId="8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center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14" fontId="7" fillId="0" borderId="3" xfId="0" applyNumberFormat="1" applyFont="1" applyBorder="1"/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14" fontId="7" fillId="0" borderId="1" xfId="0" applyNumberFormat="1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14" fontId="7" fillId="0" borderId="3" xfId="0" applyNumberFormat="1" applyFont="1" applyBorder="1" applyAlignment="1">
      <alignment vertical="top" wrapText="1"/>
    </xf>
    <xf numFmtId="2" fontId="7" fillId="0" borderId="3" xfId="0" applyNumberFormat="1" applyFont="1" applyBorder="1" applyAlignment="1">
      <alignment horizontal="center"/>
    </xf>
    <xf numFmtId="0" fontId="8" fillId="0" borderId="1" xfId="0" applyFont="1" applyBorder="1"/>
    <xf numFmtId="1" fontId="7" fillId="0" borderId="1" xfId="0" applyNumberFormat="1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left" vertical="top" wrapText="1"/>
    </xf>
    <xf numFmtId="0" fontId="14" fillId="0" borderId="0" xfId="0" applyFont="1"/>
    <xf numFmtId="0" fontId="15" fillId="0" borderId="19" xfId="0" applyFont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22" xfId="0" applyFont="1" applyBorder="1"/>
    <xf numFmtId="0" fontId="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4" xfId="0" applyFont="1" applyBorder="1"/>
    <xf numFmtId="0" fontId="6" fillId="0" borderId="3" xfId="0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5" fillId="0" borderId="26" xfId="0" applyFont="1" applyBorder="1"/>
    <xf numFmtId="0" fontId="6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indent="3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16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20" xfId="0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opLeftCell="B13" workbookViewId="0">
      <selection activeCell="F27" sqref="F27"/>
    </sheetView>
  </sheetViews>
  <sheetFormatPr defaultRowHeight="15.75"/>
  <cols>
    <col min="1" max="1" width="2.5703125" style="32" hidden="1" customWidth="1"/>
    <col min="2" max="2" width="4.5703125" style="32" customWidth="1"/>
    <col min="3" max="3" width="17.28515625" style="32" customWidth="1"/>
    <col min="4" max="4" width="16.7109375" style="32" customWidth="1"/>
    <col min="5" max="5" width="12" style="32" customWidth="1"/>
    <col min="6" max="6" width="22.85546875" style="32" customWidth="1"/>
    <col min="7" max="7" width="10" style="35" customWidth="1"/>
    <col min="8" max="8" width="8.42578125" style="35" customWidth="1"/>
    <col min="9" max="9" width="6.28515625" style="35" customWidth="1"/>
    <col min="10" max="10" width="8.85546875" style="36" customWidth="1"/>
    <col min="11" max="16384" width="9.140625" style="32"/>
  </cols>
  <sheetData>
    <row r="1" spans="1:10">
      <c r="A1" s="129" t="s">
        <v>196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>
      <c r="A2" s="129" t="s">
        <v>197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10">
      <c r="A3" s="130">
        <v>43608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>
      <c r="A4" s="33"/>
      <c r="B4" s="33"/>
      <c r="C4" s="33"/>
      <c r="D4" s="33"/>
      <c r="E4" s="33"/>
      <c r="F4" s="33"/>
      <c r="G4" s="34"/>
      <c r="H4" s="34"/>
      <c r="I4" s="34"/>
      <c r="J4" s="33"/>
    </row>
    <row r="5" spans="1:10">
      <c r="B5" s="132" t="s">
        <v>12</v>
      </c>
      <c r="C5" s="132"/>
    </row>
    <row r="6" spans="1:10">
      <c r="B6" s="132" t="s">
        <v>9</v>
      </c>
      <c r="C6" s="132"/>
      <c r="E6" s="131"/>
      <c r="F6" s="131"/>
    </row>
    <row r="7" spans="1:10" ht="16.5" thickBot="1"/>
    <row r="8" spans="1:10" ht="39.75" thickTop="1" thickBot="1">
      <c r="B8" s="37" t="s">
        <v>5</v>
      </c>
      <c r="C8" s="37" t="s">
        <v>0</v>
      </c>
      <c r="D8" s="37" t="s">
        <v>1</v>
      </c>
      <c r="E8" s="37" t="s">
        <v>2</v>
      </c>
      <c r="F8" s="37" t="s">
        <v>3</v>
      </c>
      <c r="G8" s="38" t="s">
        <v>20</v>
      </c>
      <c r="H8" s="38" t="s">
        <v>21</v>
      </c>
      <c r="I8" s="39" t="s">
        <v>4</v>
      </c>
      <c r="J8" s="39" t="s">
        <v>16</v>
      </c>
    </row>
    <row r="9" spans="1:10" ht="16.5" thickTop="1">
      <c r="B9" s="93">
        <v>1</v>
      </c>
      <c r="C9" s="77" t="s">
        <v>211</v>
      </c>
      <c r="D9" s="77" t="s">
        <v>212</v>
      </c>
      <c r="E9" s="94">
        <v>39435</v>
      </c>
      <c r="F9" s="77" t="s">
        <v>213</v>
      </c>
      <c r="G9" s="95">
        <v>9.14</v>
      </c>
      <c r="H9" s="96">
        <v>9.15</v>
      </c>
      <c r="I9" s="43" t="s">
        <v>17</v>
      </c>
      <c r="J9" s="43">
        <v>61</v>
      </c>
    </row>
    <row r="10" spans="1:10">
      <c r="B10" s="97">
        <v>2</v>
      </c>
      <c r="C10" s="98" t="s">
        <v>145</v>
      </c>
      <c r="D10" s="98" t="s">
        <v>146</v>
      </c>
      <c r="E10" s="99">
        <v>39696</v>
      </c>
      <c r="F10" s="100" t="s">
        <v>115</v>
      </c>
      <c r="G10" s="95">
        <v>9.41</v>
      </c>
      <c r="H10" s="96">
        <v>9.19</v>
      </c>
      <c r="I10" s="43" t="s">
        <v>18</v>
      </c>
      <c r="J10" s="43">
        <v>59</v>
      </c>
    </row>
    <row r="11" spans="1:10">
      <c r="B11" s="93">
        <v>3</v>
      </c>
      <c r="C11" s="98" t="s">
        <v>68</v>
      </c>
      <c r="D11" s="98" t="s">
        <v>69</v>
      </c>
      <c r="E11" s="99">
        <v>39476</v>
      </c>
      <c r="F11" s="100" t="s">
        <v>53</v>
      </c>
      <c r="G11" s="96">
        <v>9.3699999999999992</v>
      </c>
      <c r="H11" s="96">
        <v>9.36</v>
      </c>
      <c r="I11" s="43" t="s">
        <v>19</v>
      </c>
      <c r="J11" s="43">
        <v>58</v>
      </c>
    </row>
    <row r="12" spans="1:10">
      <c r="B12" s="44">
        <v>4</v>
      </c>
      <c r="C12" s="27" t="s">
        <v>175</v>
      </c>
      <c r="D12" s="27" t="s">
        <v>176</v>
      </c>
      <c r="E12" s="28">
        <v>39511</v>
      </c>
      <c r="F12" s="25" t="s">
        <v>164</v>
      </c>
      <c r="G12" s="41">
        <v>9.4</v>
      </c>
      <c r="H12" s="42">
        <v>9.51</v>
      </c>
      <c r="I12" s="26">
        <v>4</v>
      </c>
      <c r="J12" s="26">
        <v>57</v>
      </c>
    </row>
    <row r="13" spans="1:10">
      <c r="B13" s="40">
        <v>5</v>
      </c>
      <c r="C13" s="27" t="s">
        <v>22</v>
      </c>
      <c r="D13" s="27" t="s">
        <v>23</v>
      </c>
      <c r="E13" s="28">
        <v>39544</v>
      </c>
      <c r="F13" s="25" t="s">
        <v>26</v>
      </c>
      <c r="G13" s="41">
        <v>9.49</v>
      </c>
      <c r="H13" s="42">
        <v>9.52</v>
      </c>
      <c r="I13" s="26">
        <v>5</v>
      </c>
      <c r="J13" s="26">
        <v>56</v>
      </c>
    </row>
    <row r="14" spans="1:10">
      <c r="B14" s="44">
        <v>6</v>
      </c>
      <c r="C14" s="27" t="s">
        <v>33</v>
      </c>
      <c r="D14" s="27" t="s">
        <v>34</v>
      </c>
      <c r="E14" s="28">
        <v>39347</v>
      </c>
      <c r="F14" s="25" t="s">
        <v>26</v>
      </c>
      <c r="G14" s="41">
        <v>9.5299999999999994</v>
      </c>
      <c r="H14" s="42">
        <v>9.89</v>
      </c>
      <c r="I14" s="26">
        <v>6</v>
      </c>
      <c r="J14" s="26">
        <v>55</v>
      </c>
    </row>
    <row r="15" spans="1:10">
      <c r="B15" s="40">
        <v>7</v>
      </c>
      <c r="C15" s="27" t="s">
        <v>72</v>
      </c>
      <c r="D15" s="27" t="s">
        <v>73</v>
      </c>
      <c r="E15" s="28">
        <v>39574</v>
      </c>
      <c r="F15" s="25" t="s">
        <v>53</v>
      </c>
      <c r="G15" s="42">
        <v>9.59</v>
      </c>
      <c r="H15" s="42"/>
      <c r="I15" s="26">
        <v>7</v>
      </c>
      <c r="J15" s="26">
        <v>54</v>
      </c>
    </row>
    <row r="16" spans="1:10">
      <c r="B16" s="44">
        <v>8</v>
      </c>
      <c r="C16" s="27" t="s">
        <v>74</v>
      </c>
      <c r="D16" s="27" t="s">
        <v>75</v>
      </c>
      <c r="E16" s="28">
        <v>39366</v>
      </c>
      <c r="F16" s="25" t="s">
        <v>53</v>
      </c>
      <c r="G16" s="41">
        <v>9.6300000000000008</v>
      </c>
      <c r="H16" s="42"/>
      <c r="I16" s="26">
        <v>8</v>
      </c>
      <c r="J16" s="26">
        <v>53</v>
      </c>
    </row>
    <row r="17" spans="2:10">
      <c r="B17" s="40">
        <v>9</v>
      </c>
      <c r="C17" s="27" t="s">
        <v>190</v>
      </c>
      <c r="D17" s="27" t="s">
        <v>191</v>
      </c>
      <c r="E17" s="28">
        <v>39674</v>
      </c>
      <c r="F17" s="25" t="s">
        <v>189</v>
      </c>
      <c r="G17" s="42">
        <v>9.66</v>
      </c>
      <c r="H17" s="42"/>
      <c r="I17" s="26">
        <v>9</v>
      </c>
      <c r="J17" s="26">
        <v>52</v>
      </c>
    </row>
    <row r="18" spans="2:10">
      <c r="B18" s="44">
        <v>10</v>
      </c>
      <c r="C18" s="27" t="s">
        <v>183</v>
      </c>
      <c r="D18" s="27" t="s">
        <v>184</v>
      </c>
      <c r="E18" s="28">
        <v>39668</v>
      </c>
      <c r="F18" s="25" t="s">
        <v>164</v>
      </c>
      <c r="G18" s="42">
        <v>9.76</v>
      </c>
      <c r="H18" s="42"/>
      <c r="I18" s="26">
        <v>10</v>
      </c>
      <c r="J18" s="26">
        <v>51</v>
      </c>
    </row>
    <row r="19" spans="2:10">
      <c r="B19" s="40">
        <v>11</v>
      </c>
      <c r="C19" s="27" t="s">
        <v>130</v>
      </c>
      <c r="D19" s="27" t="s">
        <v>131</v>
      </c>
      <c r="E19" s="28">
        <v>39621</v>
      </c>
      <c r="F19" s="25" t="s">
        <v>115</v>
      </c>
      <c r="G19" s="41">
        <v>9.83</v>
      </c>
      <c r="H19" s="42"/>
      <c r="I19" s="26">
        <v>11</v>
      </c>
      <c r="J19" s="26">
        <v>50</v>
      </c>
    </row>
    <row r="20" spans="2:10">
      <c r="B20" s="44">
        <v>12</v>
      </c>
      <c r="C20" s="27" t="s">
        <v>128</v>
      </c>
      <c r="D20" s="27" t="s">
        <v>129</v>
      </c>
      <c r="E20" s="28">
        <v>39715</v>
      </c>
      <c r="F20" s="27" t="s">
        <v>115</v>
      </c>
      <c r="G20" s="42">
        <v>9.84</v>
      </c>
      <c r="H20" s="42"/>
      <c r="I20" s="26">
        <v>12</v>
      </c>
      <c r="J20" s="26">
        <v>49</v>
      </c>
    </row>
    <row r="21" spans="2:10">
      <c r="B21" s="40">
        <v>13</v>
      </c>
      <c r="C21" s="27" t="s">
        <v>76</v>
      </c>
      <c r="D21" s="27" t="s">
        <v>77</v>
      </c>
      <c r="E21" s="28">
        <v>39446</v>
      </c>
      <c r="F21" s="25" t="s">
        <v>78</v>
      </c>
      <c r="G21" s="42">
        <v>9.89</v>
      </c>
      <c r="H21" s="42"/>
      <c r="I21" s="26">
        <v>13</v>
      </c>
      <c r="J21" s="26">
        <v>48</v>
      </c>
    </row>
    <row r="22" spans="2:10">
      <c r="B22" s="44">
        <v>14</v>
      </c>
      <c r="C22" s="27" t="s">
        <v>185</v>
      </c>
      <c r="D22" s="27" t="s">
        <v>186</v>
      </c>
      <c r="E22" s="28">
        <v>39610</v>
      </c>
      <c r="F22" s="27" t="s">
        <v>164</v>
      </c>
      <c r="G22" s="42">
        <v>9.91</v>
      </c>
      <c r="H22" s="42"/>
      <c r="I22" s="26">
        <v>14</v>
      </c>
      <c r="J22" s="26">
        <v>47</v>
      </c>
    </row>
    <row r="23" spans="2:10">
      <c r="B23" s="40">
        <v>15</v>
      </c>
      <c r="C23" s="27" t="s">
        <v>158</v>
      </c>
      <c r="D23" s="27" t="s">
        <v>159</v>
      </c>
      <c r="E23" s="28">
        <v>39597</v>
      </c>
      <c r="F23" s="27" t="s">
        <v>160</v>
      </c>
      <c r="G23" s="42">
        <v>9.92</v>
      </c>
      <c r="H23" s="42"/>
      <c r="I23" s="26">
        <v>15</v>
      </c>
      <c r="J23" s="26">
        <v>46</v>
      </c>
    </row>
    <row r="24" spans="2:10">
      <c r="B24" s="44">
        <v>16</v>
      </c>
      <c r="C24" s="27" t="s">
        <v>147</v>
      </c>
      <c r="D24" s="27" t="s">
        <v>148</v>
      </c>
      <c r="E24" s="28">
        <v>39525</v>
      </c>
      <c r="F24" s="27" t="s">
        <v>115</v>
      </c>
      <c r="G24" s="41">
        <v>9.94</v>
      </c>
      <c r="H24" s="42"/>
      <c r="I24" s="26">
        <v>16</v>
      </c>
      <c r="J24" s="26">
        <v>45</v>
      </c>
    </row>
    <row r="25" spans="2:10">
      <c r="B25" s="40">
        <v>17</v>
      </c>
      <c r="C25" s="27" t="s">
        <v>70</v>
      </c>
      <c r="D25" s="27" t="s">
        <v>71</v>
      </c>
      <c r="E25" s="28">
        <v>39380</v>
      </c>
      <c r="F25" s="27" t="s">
        <v>53</v>
      </c>
      <c r="G25" s="41">
        <v>9.9700000000000006</v>
      </c>
      <c r="H25" s="42"/>
      <c r="I25" s="26">
        <v>17</v>
      </c>
      <c r="J25" s="26">
        <v>44</v>
      </c>
    </row>
    <row r="26" spans="2:10">
      <c r="B26" s="44">
        <v>18</v>
      </c>
      <c r="C26" s="27" t="s">
        <v>35</v>
      </c>
      <c r="D26" s="27" t="s">
        <v>36</v>
      </c>
      <c r="E26" s="28">
        <v>39269</v>
      </c>
      <c r="F26" s="27" t="s">
        <v>26</v>
      </c>
      <c r="G26" s="42">
        <v>10.029999999999999</v>
      </c>
      <c r="H26" s="42"/>
      <c r="I26" s="26">
        <v>18</v>
      </c>
      <c r="J26" s="26">
        <v>43</v>
      </c>
    </row>
    <row r="27" spans="2:10">
      <c r="B27" s="40">
        <v>19</v>
      </c>
      <c r="C27" s="27" t="s">
        <v>192</v>
      </c>
      <c r="D27" s="27" t="s">
        <v>193</v>
      </c>
      <c r="E27" s="28">
        <v>39698</v>
      </c>
      <c r="F27" s="27" t="s">
        <v>189</v>
      </c>
      <c r="G27" s="42">
        <v>10.1</v>
      </c>
      <c r="H27" s="42"/>
      <c r="I27" s="26">
        <v>19</v>
      </c>
      <c r="J27" s="26">
        <v>42</v>
      </c>
    </row>
    <row r="28" spans="2:10">
      <c r="B28" s="44">
        <v>20</v>
      </c>
      <c r="C28" s="27" t="s">
        <v>181</v>
      </c>
      <c r="D28" s="27" t="s">
        <v>182</v>
      </c>
      <c r="E28" s="28">
        <v>39555</v>
      </c>
      <c r="F28" s="27" t="s">
        <v>164</v>
      </c>
      <c r="G28" s="41">
        <v>10.19</v>
      </c>
      <c r="H28" s="42"/>
      <c r="I28" s="26">
        <v>20</v>
      </c>
      <c r="J28" s="26">
        <v>40.5</v>
      </c>
    </row>
    <row r="29" spans="2:10">
      <c r="B29" s="40">
        <v>21</v>
      </c>
      <c r="C29" s="27" t="s">
        <v>29</v>
      </c>
      <c r="D29" s="27" t="s">
        <v>161</v>
      </c>
      <c r="E29" s="28">
        <v>39599</v>
      </c>
      <c r="F29" s="27" t="s">
        <v>160</v>
      </c>
      <c r="G29" s="41">
        <v>10.19</v>
      </c>
      <c r="H29" s="42"/>
      <c r="I29" s="26">
        <v>20</v>
      </c>
      <c r="J29" s="26">
        <v>40.5</v>
      </c>
    </row>
    <row r="30" spans="2:10">
      <c r="B30" s="44">
        <v>22</v>
      </c>
      <c r="C30" s="27" t="s">
        <v>143</v>
      </c>
      <c r="D30" s="27" t="s">
        <v>144</v>
      </c>
      <c r="E30" s="28">
        <v>39476</v>
      </c>
      <c r="F30" s="27" t="s">
        <v>115</v>
      </c>
      <c r="G30" s="41">
        <v>10.210000000000001</v>
      </c>
      <c r="H30" s="42"/>
      <c r="I30" s="26">
        <v>22</v>
      </c>
      <c r="J30" s="26">
        <v>39</v>
      </c>
    </row>
    <row r="31" spans="2:10">
      <c r="B31" s="40">
        <v>23</v>
      </c>
      <c r="C31" s="27" t="s">
        <v>204</v>
      </c>
      <c r="D31" s="27" t="s">
        <v>205</v>
      </c>
      <c r="E31" s="28">
        <v>39640</v>
      </c>
      <c r="F31" s="27" t="s">
        <v>115</v>
      </c>
      <c r="G31" s="42">
        <v>10.23</v>
      </c>
      <c r="H31" s="42"/>
      <c r="I31" s="26">
        <v>23</v>
      </c>
      <c r="J31" s="26">
        <v>38</v>
      </c>
    </row>
    <row r="32" spans="2:10">
      <c r="B32" s="44">
        <v>24</v>
      </c>
      <c r="C32" s="27" t="s">
        <v>24</v>
      </c>
      <c r="D32" s="27" t="s">
        <v>25</v>
      </c>
      <c r="E32" s="28">
        <v>39370</v>
      </c>
      <c r="F32" s="27" t="s">
        <v>26</v>
      </c>
      <c r="G32" s="41">
        <v>10.25</v>
      </c>
      <c r="H32" s="42"/>
      <c r="I32" s="26">
        <v>24</v>
      </c>
      <c r="J32" s="26">
        <v>37</v>
      </c>
    </row>
    <row r="33" spans="2:10">
      <c r="B33" s="40">
        <v>25</v>
      </c>
      <c r="C33" s="27" t="s">
        <v>179</v>
      </c>
      <c r="D33" s="27" t="s">
        <v>180</v>
      </c>
      <c r="E33" s="28">
        <v>39548</v>
      </c>
      <c r="F33" s="27" t="s">
        <v>164</v>
      </c>
      <c r="G33" s="41">
        <v>10.31</v>
      </c>
      <c r="H33" s="42"/>
      <c r="I33" s="26">
        <v>25</v>
      </c>
      <c r="J33" s="26">
        <v>36</v>
      </c>
    </row>
    <row r="34" spans="2:10">
      <c r="B34" s="44">
        <v>26</v>
      </c>
      <c r="C34" s="27" t="s">
        <v>177</v>
      </c>
      <c r="D34" s="27" t="s">
        <v>178</v>
      </c>
      <c r="E34" s="28">
        <v>39698</v>
      </c>
      <c r="F34" s="27" t="s">
        <v>164</v>
      </c>
      <c r="G34" s="41">
        <v>10.39</v>
      </c>
      <c r="H34" s="42"/>
      <c r="I34" s="26">
        <v>26</v>
      </c>
      <c r="J34" s="26">
        <v>35</v>
      </c>
    </row>
    <row r="35" spans="2:10">
      <c r="B35" s="40">
        <v>27</v>
      </c>
      <c r="C35" s="27" t="s">
        <v>29</v>
      </c>
      <c r="D35" s="27" t="s">
        <v>30</v>
      </c>
      <c r="E35" s="28">
        <v>39640</v>
      </c>
      <c r="F35" s="27" t="s">
        <v>26</v>
      </c>
      <c r="G35" s="41">
        <v>10.44</v>
      </c>
      <c r="H35" s="42"/>
      <c r="I35" s="26">
        <v>27</v>
      </c>
      <c r="J35" s="26">
        <v>34</v>
      </c>
    </row>
    <row r="36" spans="2:10">
      <c r="B36" s="40">
        <v>28</v>
      </c>
      <c r="C36" s="27" t="s">
        <v>31</v>
      </c>
      <c r="D36" s="27" t="s">
        <v>32</v>
      </c>
      <c r="E36" s="28">
        <v>39455</v>
      </c>
      <c r="F36" s="27" t="s">
        <v>26</v>
      </c>
      <c r="G36" s="41">
        <v>10.6</v>
      </c>
      <c r="H36" s="42"/>
      <c r="I36" s="26">
        <v>28</v>
      </c>
      <c r="J36" s="26">
        <v>33</v>
      </c>
    </row>
    <row r="37" spans="2:10">
      <c r="B37" s="40">
        <v>29</v>
      </c>
      <c r="C37" s="27" t="s">
        <v>27</v>
      </c>
      <c r="D37" s="27" t="s">
        <v>28</v>
      </c>
      <c r="E37" s="28">
        <v>39598</v>
      </c>
      <c r="F37" s="27" t="s">
        <v>26</v>
      </c>
      <c r="G37" s="42">
        <v>10.72</v>
      </c>
      <c r="H37" s="41"/>
      <c r="I37" s="26">
        <v>29</v>
      </c>
      <c r="J37" s="26" t="s">
        <v>291</v>
      </c>
    </row>
    <row r="38" spans="2:10">
      <c r="B38" s="40">
        <v>30</v>
      </c>
      <c r="C38" s="27" t="s">
        <v>187</v>
      </c>
      <c r="D38" s="27" t="s">
        <v>188</v>
      </c>
      <c r="E38" s="28">
        <v>39546</v>
      </c>
      <c r="F38" s="27" t="s">
        <v>189</v>
      </c>
      <c r="G38" s="42">
        <v>11.02</v>
      </c>
      <c r="H38" s="41"/>
      <c r="I38" s="26">
        <v>30</v>
      </c>
      <c r="J38" s="26">
        <v>32</v>
      </c>
    </row>
    <row r="39" spans="2:10" ht="16.5" thickBot="1">
      <c r="B39" s="61">
        <v>31</v>
      </c>
      <c r="C39" s="62" t="s">
        <v>149</v>
      </c>
      <c r="D39" s="62" t="s">
        <v>150</v>
      </c>
      <c r="E39" s="63">
        <v>43631</v>
      </c>
      <c r="F39" s="62" t="s">
        <v>115</v>
      </c>
      <c r="G39" s="64">
        <v>14.44</v>
      </c>
      <c r="H39" s="64"/>
      <c r="I39" s="69">
        <v>31</v>
      </c>
      <c r="J39" s="69"/>
    </row>
    <row r="40" spans="2:10" ht="16.5" thickTop="1"/>
  </sheetData>
  <autoFilter ref="B8:J39"/>
  <sortState ref="C9:I14">
    <sortCondition ref="H9:H14"/>
  </sortState>
  <mergeCells count="6">
    <mergeCell ref="A1:J1"/>
    <mergeCell ref="A3:J3"/>
    <mergeCell ref="E6:F6"/>
    <mergeCell ref="B6:C6"/>
    <mergeCell ref="B5:C5"/>
    <mergeCell ref="A2:J2"/>
  </mergeCells>
  <phoneticPr fontId="1" type="noConversion"/>
  <pageMargins left="0.55118110236220474" right="0.15748031496062992" top="0.78740157480314965" bottom="0.59055118110236227" header="0.51181102362204722" footer="0.51181102362204722"/>
  <pageSetup paperSize="9" scale="97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selection activeCell="F17" sqref="F17"/>
    </sheetView>
  </sheetViews>
  <sheetFormatPr defaultColWidth="8.42578125" defaultRowHeight="15.75"/>
  <cols>
    <col min="1" max="1" width="6.5703125" style="32" customWidth="1"/>
    <col min="2" max="2" width="24.42578125" style="32" customWidth="1"/>
    <col min="3" max="3" width="10.5703125" style="32" customWidth="1"/>
    <col min="4" max="4" width="11.28515625" style="32" customWidth="1"/>
    <col min="5" max="5" width="12.140625" style="32" customWidth="1"/>
    <col min="6" max="6" width="9.5703125" style="32" customWidth="1"/>
    <col min="7" max="7" width="13.85546875" style="32" customWidth="1"/>
    <col min="8" max="16384" width="8.42578125" style="32"/>
  </cols>
  <sheetData>
    <row r="1" spans="1:11">
      <c r="A1" s="129" t="s">
        <v>292</v>
      </c>
      <c r="B1" s="129"/>
      <c r="C1" s="129"/>
      <c r="D1" s="129"/>
      <c r="E1" s="129"/>
      <c r="F1" s="129"/>
      <c r="G1" s="129"/>
      <c r="H1" s="129"/>
      <c r="I1" s="129"/>
      <c r="J1" s="45"/>
      <c r="K1" s="45"/>
    </row>
    <row r="2" spans="1:11">
      <c r="A2" s="129" t="s">
        <v>197</v>
      </c>
      <c r="B2" s="129"/>
      <c r="C2" s="129"/>
      <c r="D2" s="129"/>
      <c r="E2" s="129"/>
      <c r="F2" s="129"/>
      <c r="G2" s="129"/>
      <c r="H2" s="129"/>
      <c r="I2" s="129"/>
      <c r="J2" s="45"/>
      <c r="K2" s="45"/>
    </row>
    <row r="3" spans="1:11">
      <c r="A3" s="130">
        <v>43608</v>
      </c>
      <c r="B3" s="130"/>
      <c r="C3" s="130"/>
      <c r="D3" s="130"/>
      <c r="E3" s="130"/>
      <c r="F3" s="130"/>
      <c r="G3" s="130"/>
      <c r="H3" s="130"/>
      <c r="I3" s="130"/>
      <c r="J3" s="51"/>
      <c r="K3" s="51"/>
    </row>
    <row r="4" spans="1:11">
      <c r="A4" s="58"/>
      <c r="B4" s="58"/>
      <c r="C4" s="58"/>
      <c r="D4" s="58"/>
      <c r="E4" s="58"/>
      <c r="F4" s="58"/>
      <c r="G4" s="34"/>
      <c r="H4" s="34"/>
      <c r="I4" s="34"/>
      <c r="J4" s="34"/>
      <c r="K4" s="58"/>
    </row>
    <row r="5" spans="1:11">
      <c r="B5" s="132" t="s">
        <v>13</v>
      </c>
      <c r="C5" s="132"/>
      <c r="G5" s="35"/>
      <c r="H5" s="35"/>
      <c r="I5" s="35"/>
      <c r="J5" s="35"/>
      <c r="K5" s="36"/>
    </row>
    <row r="6" spans="1:11">
      <c r="B6" s="132" t="s">
        <v>284</v>
      </c>
      <c r="C6" s="132"/>
      <c r="E6" s="131"/>
      <c r="F6" s="131"/>
      <c r="G6" s="35"/>
      <c r="H6" s="35"/>
      <c r="I6" s="35"/>
      <c r="J6" s="35"/>
      <c r="K6" s="36"/>
    </row>
    <row r="7" spans="1:11" ht="16.5" thickBot="1"/>
    <row r="8" spans="1:11" ht="17.25" thickTop="1" thickBot="1">
      <c r="A8" s="75"/>
      <c r="B8" s="75"/>
      <c r="C8" s="76" t="s">
        <v>10</v>
      </c>
      <c r="D8" s="76" t="s">
        <v>285</v>
      </c>
      <c r="E8" s="76" t="s">
        <v>286</v>
      </c>
      <c r="F8" s="76" t="s">
        <v>287</v>
      </c>
      <c r="G8" s="76" t="s">
        <v>288</v>
      </c>
    </row>
    <row r="9" spans="1:11" ht="16.5" thickTop="1">
      <c r="A9" s="55">
        <v>1</v>
      </c>
      <c r="B9" s="77" t="s">
        <v>115</v>
      </c>
      <c r="C9" s="78">
        <v>255</v>
      </c>
      <c r="D9" s="78">
        <v>282</v>
      </c>
      <c r="E9" s="78">
        <v>277</v>
      </c>
      <c r="F9" s="78">
        <v>57</v>
      </c>
      <c r="G9" s="78">
        <f t="shared" ref="G9:G18" si="0">SUM(C9:F9)</f>
        <v>871</v>
      </c>
    </row>
    <row r="10" spans="1:11">
      <c r="A10" s="56">
        <v>2</v>
      </c>
      <c r="B10" s="79" t="s">
        <v>26</v>
      </c>
      <c r="C10" s="57">
        <v>245.5</v>
      </c>
      <c r="D10" s="57">
        <v>209</v>
      </c>
      <c r="E10" s="57">
        <v>258</v>
      </c>
      <c r="F10" s="57">
        <v>61</v>
      </c>
      <c r="G10" s="78">
        <f t="shared" si="0"/>
        <v>773.5</v>
      </c>
    </row>
    <row r="11" spans="1:11">
      <c r="A11" s="56">
        <v>3</v>
      </c>
      <c r="B11" s="79" t="s">
        <v>164</v>
      </c>
      <c r="C11" s="57">
        <v>199</v>
      </c>
      <c r="D11" s="57">
        <v>274</v>
      </c>
      <c r="E11" s="57">
        <v>241</v>
      </c>
      <c r="F11" s="57">
        <v>55</v>
      </c>
      <c r="G11" s="78">
        <f t="shared" si="0"/>
        <v>769</v>
      </c>
    </row>
    <row r="12" spans="1:11">
      <c r="A12" s="56">
        <v>4</v>
      </c>
      <c r="B12" s="79" t="s">
        <v>53</v>
      </c>
      <c r="C12" s="57">
        <v>257.5</v>
      </c>
      <c r="D12" s="57">
        <v>201</v>
      </c>
      <c r="E12" s="57">
        <v>248</v>
      </c>
      <c r="F12" s="57">
        <v>58</v>
      </c>
      <c r="G12" s="78">
        <f t="shared" si="0"/>
        <v>764.5</v>
      </c>
    </row>
    <row r="13" spans="1:11">
      <c r="A13" s="56">
        <v>5</v>
      </c>
      <c r="B13" s="79" t="s">
        <v>78</v>
      </c>
      <c r="C13" s="57">
        <v>227</v>
      </c>
      <c r="D13" s="57">
        <v>277</v>
      </c>
      <c r="E13" s="57">
        <v>197</v>
      </c>
      <c r="F13" s="57">
        <v>56</v>
      </c>
      <c r="G13" s="78">
        <f t="shared" si="0"/>
        <v>757</v>
      </c>
    </row>
    <row r="14" spans="1:11">
      <c r="A14" s="56">
        <v>6</v>
      </c>
      <c r="B14" s="79" t="s">
        <v>213</v>
      </c>
      <c r="C14" s="57">
        <v>227.5</v>
      </c>
      <c r="D14" s="57">
        <v>256</v>
      </c>
      <c r="E14" s="57">
        <v>173</v>
      </c>
      <c r="F14" s="57">
        <v>59</v>
      </c>
      <c r="G14" s="78">
        <f t="shared" si="0"/>
        <v>715.5</v>
      </c>
    </row>
    <row r="15" spans="1:11">
      <c r="A15" s="56">
        <v>7</v>
      </c>
      <c r="B15" s="79" t="s">
        <v>153</v>
      </c>
      <c r="C15" s="57">
        <v>134</v>
      </c>
      <c r="D15" s="57">
        <v>70</v>
      </c>
      <c r="E15" s="57">
        <v>121</v>
      </c>
      <c r="F15" s="57"/>
      <c r="G15" s="78">
        <f t="shared" si="0"/>
        <v>325</v>
      </c>
    </row>
    <row r="16" spans="1:11">
      <c r="A16" s="56">
        <v>8</v>
      </c>
      <c r="B16" s="79" t="s">
        <v>106</v>
      </c>
      <c r="C16" s="57">
        <v>113.5</v>
      </c>
      <c r="D16" s="57">
        <v>52</v>
      </c>
      <c r="E16" s="57">
        <v>121</v>
      </c>
      <c r="F16" s="57"/>
      <c r="G16" s="78">
        <f t="shared" si="0"/>
        <v>286.5</v>
      </c>
    </row>
    <row r="17" spans="1:10">
      <c r="A17" s="56">
        <v>9</v>
      </c>
      <c r="B17" s="79" t="s">
        <v>189</v>
      </c>
      <c r="C17" s="57">
        <v>19</v>
      </c>
      <c r="D17" s="57">
        <v>0</v>
      </c>
      <c r="E17" s="57">
        <v>24</v>
      </c>
      <c r="F17" s="57"/>
      <c r="G17" s="78">
        <f t="shared" si="0"/>
        <v>43</v>
      </c>
    </row>
    <row r="18" spans="1:10">
      <c r="A18" s="103"/>
      <c r="B18" s="79" t="s">
        <v>160</v>
      </c>
      <c r="C18" s="57">
        <v>0</v>
      </c>
      <c r="D18" s="57">
        <v>0</v>
      </c>
      <c r="E18" s="57">
        <v>0</v>
      </c>
      <c r="F18" s="57"/>
      <c r="G18" s="78">
        <f t="shared" si="0"/>
        <v>0</v>
      </c>
    </row>
    <row r="21" spans="1:10" ht="16.5" thickBot="1"/>
    <row r="22" spans="1:10" ht="17.25" thickTop="1" thickBot="1">
      <c r="B22" s="80" t="s">
        <v>289</v>
      </c>
      <c r="C22" s="80"/>
      <c r="D22" s="80"/>
      <c r="E22" s="80"/>
      <c r="F22" s="80"/>
      <c r="G22" s="80"/>
      <c r="H22" s="80"/>
      <c r="I22" s="80">
        <f>SUM(I23:I30)</f>
        <v>0</v>
      </c>
      <c r="J22" s="32">
        <f>SUM(C24:H24,C26:H26,C28:H28,C30:H30)</f>
        <v>0</v>
      </c>
    </row>
    <row r="23" spans="1:10" ht="16.5" thickTop="1">
      <c r="B23" s="81" t="s">
        <v>10</v>
      </c>
      <c r="C23" s="82"/>
      <c r="D23" s="82"/>
      <c r="E23" s="82"/>
      <c r="F23" s="82"/>
      <c r="G23" s="82"/>
      <c r="H23" s="82"/>
    </row>
    <row r="24" spans="1:10">
      <c r="B24" s="81"/>
      <c r="C24" s="83"/>
      <c r="D24" s="83"/>
      <c r="E24" s="83"/>
      <c r="F24" s="83"/>
      <c r="G24" s="83"/>
      <c r="H24" s="83"/>
      <c r="I24" s="32">
        <f>SUM(C24:H24)</f>
        <v>0</v>
      </c>
    </row>
    <row r="25" spans="1:10">
      <c r="B25" s="84" t="s">
        <v>287</v>
      </c>
      <c r="C25" s="85"/>
      <c r="D25" s="85"/>
      <c r="E25" s="85"/>
      <c r="F25" s="85"/>
      <c r="G25" s="85"/>
      <c r="H25" s="85"/>
      <c r="I25" s="84"/>
    </row>
    <row r="26" spans="1:10">
      <c r="B26" s="86"/>
      <c r="C26" s="87"/>
      <c r="D26" s="87"/>
      <c r="E26" s="87"/>
      <c r="F26" s="87"/>
      <c r="G26" s="87"/>
      <c r="H26" s="87"/>
      <c r="I26" s="32">
        <f>SUM(C26:H26)</f>
        <v>0</v>
      </c>
    </row>
    <row r="27" spans="1:10">
      <c r="B27" s="84" t="s">
        <v>290</v>
      </c>
      <c r="C27" s="85"/>
      <c r="D27" s="88"/>
      <c r="E27" s="89"/>
      <c r="F27" s="89"/>
      <c r="G27" s="89"/>
      <c r="H27" s="89"/>
      <c r="I27" s="84"/>
    </row>
    <row r="28" spans="1:10">
      <c r="B28" s="86"/>
      <c r="C28" s="90"/>
      <c r="D28" s="87"/>
      <c r="E28" s="91"/>
      <c r="F28" s="91"/>
      <c r="G28" s="91"/>
      <c r="H28" s="91"/>
      <c r="I28" s="86">
        <f>SUM(C28:H28)</f>
        <v>0</v>
      </c>
    </row>
    <row r="29" spans="1:10">
      <c r="B29" s="81" t="s">
        <v>286</v>
      </c>
      <c r="C29" s="82"/>
      <c r="D29" s="92"/>
      <c r="E29" s="83"/>
      <c r="F29" s="83"/>
      <c r="G29" s="83"/>
      <c r="H29" s="83"/>
    </row>
    <row r="30" spans="1:10" ht="16.5" thickBot="1">
      <c r="B30" s="81"/>
      <c r="C30" s="82"/>
      <c r="D30" s="92"/>
      <c r="E30" s="83"/>
      <c r="F30" s="83"/>
      <c r="G30" s="83"/>
      <c r="H30" s="83"/>
      <c r="I30" s="32">
        <f>SUM(C30:H30)</f>
        <v>0</v>
      </c>
    </row>
    <row r="31" spans="1:10" ht="17.25" thickTop="1" thickBot="1">
      <c r="B31" s="80" t="s">
        <v>106</v>
      </c>
      <c r="C31" s="80"/>
      <c r="D31" s="80"/>
      <c r="E31" s="80"/>
      <c r="F31" s="80"/>
      <c r="G31" s="80"/>
      <c r="H31" s="80"/>
      <c r="I31" s="80">
        <f>SUM(I32:I39)</f>
        <v>286.5</v>
      </c>
      <c r="J31" s="32">
        <f>SUM(C33:H33,C35:H35,C37:H37,C39:H39)</f>
        <v>286.5</v>
      </c>
    </row>
    <row r="32" spans="1:10" ht="16.5" thickTop="1">
      <c r="B32" s="81" t="s">
        <v>10</v>
      </c>
      <c r="C32" s="82">
        <v>12</v>
      </c>
      <c r="D32" s="82">
        <v>22</v>
      </c>
      <c r="E32" s="82">
        <v>35</v>
      </c>
      <c r="F32" s="82"/>
      <c r="G32" s="82"/>
      <c r="H32" s="82"/>
    </row>
    <row r="33" spans="2:10">
      <c r="B33" s="81"/>
      <c r="C33" s="83">
        <v>49</v>
      </c>
      <c r="D33" s="83">
        <v>39</v>
      </c>
      <c r="E33" s="83">
        <v>25.5</v>
      </c>
      <c r="F33" s="83"/>
      <c r="G33" s="83"/>
      <c r="H33" s="83"/>
      <c r="I33" s="32">
        <f>SUM(C33:H33)</f>
        <v>113.5</v>
      </c>
    </row>
    <row r="34" spans="2:10">
      <c r="B34" s="84" t="s">
        <v>287</v>
      </c>
      <c r="C34" s="85"/>
      <c r="D34" s="85"/>
      <c r="E34" s="85"/>
      <c r="F34" s="85"/>
      <c r="G34" s="85"/>
      <c r="H34" s="85"/>
      <c r="I34" s="84"/>
    </row>
    <row r="35" spans="2:10">
      <c r="B35" s="86"/>
      <c r="C35" s="87"/>
      <c r="D35" s="87"/>
      <c r="E35" s="87"/>
      <c r="F35" s="87"/>
      <c r="G35" s="87"/>
      <c r="H35" s="87"/>
      <c r="I35" s="32">
        <f>SUM(C35:H35)</f>
        <v>0</v>
      </c>
    </row>
    <row r="36" spans="2:10">
      <c r="B36" s="84" t="s">
        <v>290</v>
      </c>
      <c r="C36" s="85">
        <v>9</v>
      </c>
      <c r="D36" s="88"/>
      <c r="E36" s="89"/>
      <c r="F36" s="89"/>
      <c r="G36" s="89"/>
      <c r="H36" s="89"/>
      <c r="I36" s="84"/>
    </row>
    <row r="37" spans="2:10">
      <c r="B37" s="86"/>
      <c r="C37" s="90">
        <v>52</v>
      </c>
      <c r="D37" s="87"/>
      <c r="E37" s="91"/>
      <c r="F37" s="91"/>
      <c r="G37" s="91"/>
      <c r="H37" s="91"/>
      <c r="I37" s="86">
        <f>SUM(C37:H37)</f>
        <v>52</v>
      </c>
    </row>
    <row r="38" spans="2:10">
      <c r="B38" s="81" t="s">
        <v>286</v>
      </c>
      <c r="C38" s="82">
        <v>10</v>
      </c>
      <c r="D38" s="92">
        <v>18</v>
      </c>
      <c r="E38" s="83">
        <v>34</v>
      </c>
      <c r="F38" s="83"/>
      <c r="G38" s="83"/>
      <c r="H38" s="83"/>
    </row>
    <row r="39" spans="2:10" ht="16.5" thickBot="1">
      <c r="B39" s="81"/>
      <c r="C39" s="82">
        <v>51</v>
      </c>
      <c r="D39" s="92">
        <v>43</v>
      </c>
      <c r="E39" s="83">
        <v>27</v>
      </c>
      <c r="F39" s="83"/>
      <c r="G39" s="83"/>
      <c r="H39" s="83"/>
      <c r="I39" s="32">
        <f>SUM(C39:H39)</f>
        <v>121</v>
      </c>
    </row>
    <row r="40" spans="2:10" ht="17.25" thickTop="1" thickBot="1">
      <c r="B40" s="80" t="s">
        <v>160</v>
      </c>
      <c r="C40" s="80"/>
      <c r="D40" s="80"/>
      <c r="E40" s="80"/>
      <c r="F40" s="80"/>
      <c r="G40" s="80"/>
      <c r="H40" s="80"/>
      <c r="I40" s="80">
        <f>SUM(I41:I48)</f>
        <v>0</v>
      </c>
      <c r="J40" s="32">
        <f>SUM(C42:H42,C44:H44,C46:H46,C48:H48)</f>
        <v>0</v>
      </c>
    </row>
    <row r="41" spans="2:10" ht="16.5" thickTop="1">
      <c r="B41" s="81" t="s">
        <v>10</v>
      </c>
      <c r="C41" s="82"/>
      <c r="D41" s="82"/>
      <c r="E41" s="82"/>
      <c r="F41" s="82"/>
      <c r="G41" s="82"/>
      <c r="H41" s="82"/>
    </row>
    <row r="42" spans="2:10">
      <c r="B42" s="81"/>
      <c r="C42" s="83"/>
      <c r="D42" s="83"/>
      <c r="E42" s="83"/>
      <c r="F42" s="83"/>
      <c r="G42" s="83"/>
      <c r="H42" s="83"/>
      <c r="I42" s="32">
        <f>SUM(C42:H42)</f>
        <v>0</v>
      </c>
    </row>
    <row r="43" spans="2:10">
      <c r="B43" s="84" t="s">
        <v>287</v>
      </c>
      <c r="C43" s="85"/>
      <c r="D43" s="85"/>
      <c r="E43" s="85"/>
      <c r="F43" s="85"/>
      <c r="G43" s="85"/>
      <c r="H43" s="85"/>
      <c r="I43" s="84"/>
    </row>
    <row r="44" spans="2:10">
      <c r="B44" s="86"/>
      <c r="C44" s="87"/>
      <c r="D44" s="87"/>
      <c r="E44" s="87"/>
      <c r="F44" s="87"/>
      <c r="G44" s="87"/>
      <c r="H44" s="87"/>
      <c r="I44" s="32">
        <f>SUM(C44:H44)</f>
        <v>0</v>
      </c>
    </row>
    <row r="45" spans="2:10">
      <c r="B45" s="84" t="s">
        <v>290</v>
      </c>
      <c r="C45" s="85"/>
      <c r="D45" s="88"/>
      <c r="E45" s="89"/>
      <c r="F45" s="89"/>
      <c r="G45" s="89"/>
      <c r="H45" s="89"/>
      <c r="I45" s="84"/>
    </row>
    <row r="46" spans="2:10">
      <c r="B46" s="86"/>
      <c r="C46" s="90"/>
      <c r="D46" s="87"/>
      <c r="E46" s="91"/>
      <c r="F46" s="91"/>
      <c r="G46" s="91"/>
      <c r="H46" s="91"/>
      <c r="I46" s="86">
        <f>SUM(C46:H46)</f>
        <v>0</v>
      </c>
    </row>
    <row r="47" spans="2:10">
      <c r="B47" s="81" t="s">
        <v>286</v>
      </c>
      <c r="C47" s="82"/>
      <c r="D47" s="92"/>
      <c r="E47" s="83"/>
      <c r="F47" s="83"/>
      <c r="G47" s="83"/>
      <c r="H47" s="83"/>
    </row>
    <row r="48" spans="2:10" ht="16.5" thickBot="1">
      <c r="B48" s="81"/>
      <c r="C48" s="82"/>
      <c r="D48" s="92"/>
      <c r="E48" s="83"/>
      <c r="F48" s="83"/>
      <c r="G48" s="83"/>
      <c r="H48" s="83"/>
      <c r="I48" s="32">
        <f>SUM(C48:H48)</f>
        <v>0</v>
      </c>
    </row>
    <row r="49" spans="2:10" ht="17.25" thickTop="1" thickBot="1">
      <c r="B49" s="80" t="s">
        <v>78</v>
      </c>
      <c r="C49" s="80"/>
      <c r="D49" s="80"/>
      <c r="E49" s="80"/>
      <c r="F49" s="80"/>
      <c r="G49" s="80"/>
      <c r="H49" s="80"/>
      <c r="I49" s="80">
        <f>SUM(I50:I57)</f>
        <v>757</v>
      </c>
      <c r="J49" s="32">
        <f>SUM(C51:H51,C53:H53,C55:H55,C57:H57)</f>
        <v>757</v>
      </c>
    </row>
    <row r="50" spans="2:10" ht="16.5" thickTop="1">
      <c r="B50" s="81" t="s">
        <v>10</v>
      </c>
      <c r="C50" s="82">
        <v>4</v>
      </c>
      <c r="D50" s="82">
        <v>6</v>
      </c>
      <c r="E50" s="82">
        <v>20</v>
      </c>
      <c r="F50" s="82">
        <v>31</v>
      </c>
      <c r="G50" s="82">
        <v>34</v>
      </c>
      <c r="H50" s="82">
        <v>49</v>
      </c>
    </row>
    <row r="51" spans="2:10">
      <c r="B51" s="81"/>
      <c r="C51" s="83">
        <v>57</v>
      </c>
      <c r="D51" s="83">
        <v>55</v>
      </c>
      <c r="E51" s="83">
        <v>40.5</v>
      </c>
      <c r="F51" s="83">
        <v>29.5</v>
      </c>
      <c r="G51" s="83">
        <v>27</v>
      </c>
      <c r="H51" s="83">
        <v>18</v>
      </c>
      <c r="I51" s="32">
        <f>SUM(C51:H51)</f>
        <v>227</v>
      </c>
    </row>
    <row r="52" spans="2:10">
      <c r="B52" s="84" t="s">
        <v>287</v>
      </c>
      <c r="C52" s="85"/>
      <c r="D52" s="85"/>
      <c r="E52" s="85"/>
      <c r="F52" s="85"/>
      <c r="G52" s="85"/>
      <c r="H52" s="85">
        <v>5</v>
      </c>
      <c r="I52" s="84"/>
    </row>
    <row r="53" spans="2:10">
      <c r="B53" s="86"/>
      <c r="C53" s="87"/>
      <c r="D53" s="87"/>
      <c r="E53" s="87"/>
      <c r="F53" s="87"/>
      <c r="G53" s="87"/>
      <c r="H53" s="87">
        <v>56</v>
      </c>
      <c r="I53" s="32">
        <f>SUM(C53:H53)</f>
        <v>56</v>
      </c>
    </row>
    <row r="54" spans="2:10">
      <c r="B54" s="84" t="s">
        <v>290</v>
      </c>
      <c r="C54" s="85">
        <v>2</v>
      </c>
      <c r="D54" s="88">
        <v>4</v>
      </c>
      <c r="E54" s="89">
        <v>12</v>
      </c>
      <c r="F54" s="89">
        <v>20</v>
      </c>
      <c r="G54" s="89">
        <v>22</v>
      </c>
      <c r="H54" s="89">
        <v>29</v>
      </c>
      <c r="I54" s="84"/>
    </row>
    <row r="55" spans="2:10">
      <c r="B55" s="86"/>
      <c r="C55" s="90">
        <v>59</v>
      </c>
      <c r="D55" s="87">
        <v>57</v>
      </c>
      <c r="E55" s="91">
        <v>49</v>
      </c>
      <c r="F55" s="91">
        <v>41</v>
      </c>
      <c r="G55" s="91">
        <v>39</v>
      </c>
      <c r="H55" s="91">
        <v>32</v>
      </c>
      <c r="I55" s="86">
        <f>SUM(C55:H55)</f>
        <v>277</v>
      </c>
    </row>
    <row r="56" spans="2:10">
      <c r="B56" s="81" t="s">
        <v>286</v>
      </c>
      <c r="C56" s="82">
        <v>4</v>
      </c>
      <c r="D56" s="92">
        <v>9</v>
      </c>
      <c r="E56" s="83">
        <v>25</v>
      </c>
      <c r="F56" s="83">
        <v>28</v>
      </c>
      <c r="G56" s="83">
        <v>47</v>
      </c>
      <c r="H56" s="83"/>
    </row>
    <row r="57" spans="2:10" ht="16.5" thickBot="1">
      <c r="B57" s="81"/>
      <c r="C57" s="82">
        <v>57</v>
      </c>
      <c r="D57" s="92">
        <v>52</v>
      </c>
      <c r="E57" s="83">
        <v>36</v>
      </c>
      <c r="F57" s="83">
        <v>33</v>
      </c>
      <c r="G57" s="83">
        <v>19</v>
      </c>
      <c r="H57" s="83"/>
      <c r="I57" s="32">
        <f>SUM(C57:H57)</f>
        <v>197</v>
      </c>
    </row>
    <row r="58" spans="2:10" ht="17.25" thickTop="1" thickBot="1">
      <c r="B58" s="80" t="s">
        <v>115</v>
      </c>
      <c r="C58" s="80"/>
      <c r="D58" s="80"/>
      <c r="E58" s="80"/>
      <c r="F58" s="80"/>
      <c r="G58" s="80"/>
      <c r="H58" s="80"/>
      <c r="I58" s="80">
        <f>SUM(I59:I66)</f>
        <v>871</v>
      </c>
      <c r="J58" s="32">
        <f>SUM(C60:H60,C62:H62,C64:H64,C66:H66)</f>
        <v>871</v>
      </c>
    </row>
    <row r="59" spans="2:10" ht="16.5" thickTop="1">
      <c r="B59" s="81" t="s">
        <v>10</v>
      </c>
      <c r="C59" s="82">
        <v>7</v>
      </c>
      <c r="D59" s="82">
        <v>13</v>
      </c>
      <c r="E59" s="82">
        <v>14</v>
      </c>
      <c r="F59" s="82">
        <v>17</v>
      </c>
      <c r="G59" s="82">
        <v>28</v>
      </c>
      <c r="H59" s="82">
        <v>31</v>
      </c>
    </row>
    <row r="60" spans="2:10">
      <c r="B60" s="81"/>
      <c r="C60" s="83">
        <v>54</v>
      </c>
      <c r="D60" s="83">
        <v>48</v>
      </c>
      <c r="E60" s="83">
        <v>46.5</v>
      </c>
      <c r="F60" s="83">
        <v>44</v>
      </c>
      <c r="G60" s="83">
        <v>33</v>
      </c>
      <c r="H60" s="83">
        <v>29.5</v>
      </c>
      <c r="I60" s="32">
        <f>SUM(C60:H60)</f>
        <v>255</v>
      </c>
    </row>
    <row r="61" spans="2:10">
      <c r="B61" s="84" t="s">
        <v>287</v>
      </c>
      <c r="C61" s="85"/>
      <c r="D61" s="85"/>
      <c r="E61" s="85"/>
      <c r="F61" s="85"/>
      <c r="G61" s="85"/>
      <c r="H61" s="85">
        <v>4</v>
      </c>
      <c r="I61" s="84"/>
    </row>
    <row r="62" spans="2:10">
      <c r="B62" s="86"/>
      <c r="C62" s="87"/>
      <c r="D62" s="87"/>
      <c r="E62" s="87"/>
      <c r="F62" s="87"/>
      <c r="G62" s="87"/>
      <c r="H62" s="87">
        <v>57</v>
      </c>
      <c r="I62" s="32">
        <f>SUM(C62:H62)</f>
        <v>57</v>
      </c>
    </row>
    <row r="63" spans="2:10">
      <c r="B63" s="84" t="s">
        <v>290</v>
      </c>
      <c r="C63" s="85">
        <v>7</v>
      </c>
      <c r="D63" s="88">
        <v>8</v>
      </c>
      <c r="E63" s="89">
        <v>10</v>
      </c>
      <c r="F63" s="89">
        <v>13</v>
      </c>
      <c r="G63" s="89">
        <v>14</v>
      </c>
      <c r="H63" s="89">
        <v>32</v>
      </c>
      <c r="I63" s="84"/>
    </row>
    <row r="64" spans="2:10">
      <c r="B64" s="86"/>
      <c r="C64" s="90">
        <v>54</v>
      </c>
      <c r="D64" s="87">
        <v>53</v>
      </c>
      <c r="E64" s="91">
        <v>51</v>
      </c>
      <c r="F64" s="91">
        <v>48</v>
      </c>
      <c r="G64" s="91">
        <v>47</v>
      </c>
      <c r="H64" s="91">
        <v>29</v>
      </c>
      <c r="I64" s="86">
        <f>SUM(C64:H64)</f>
        <v>282</v>
      </c>
    </row>
    <row r="65" spans="2:10">
      <c r="B65" s="81" t="s">
        <v>286</v>
      </c>
      <c r="C65" s="82">
        <v>3</v>
      </c>
      <c r="D65" s="92">
        <v>8</v>
      </c>
      <c r="E65" s="83">
        <v>14</v>
      </c>
      <c r="F65" s="83">
        <v>16</v>
      </c>
      <c r="G65" s="83">
        <v>22</v>
      </c>
      <c r="H65" s="83">
        <v>26</v>
      </c>
    </row>
    <row r="66" spans="2:10" ht="16.5" thickBot="1">
      <c r="B66" s="81"/>
      <c r="C66" s="82">
        <v>58</v>
      </c>
      <c r="D66" s="92">
        <v>53</v>
      </c>
      <c r="E66" s="83">
        <v>47</v>
      </c>
      <c r="F66" s="83">
        <v>45</v>
      </c>
      <c r="G66" s="83">
        <v>39</v>
      </c>
      <c r="H66" s="83">
        <v>35</v>
      </c>
      <c r="I66" s="32">
        <f>SUM(C66:H66)</f>
        <v>277</v>
      </c>
    </row>
    <row r="67" spans="2:10" ht="17.25" thickTop="1" thickBot="1">
      <c r="B67" s="80" t="s">
        <v>164</v>
      </c>
      <c r="C67" s="80"/>
      <c r="D67" s="80"/>
      <c r="E67" s="80"/>
      <c r="F67" s="80"/>
      <c r="G67" s="80"/>
      <c r="H67" s="80"/>
      <c r="I67" s="80">
        <f>SUM(I68:I75)</f>
        <v>769</v>
      </c>
      <c r="J67" s="32">
        <f>SUM(C69:H69,C71:H71,C73:H73,C75:H75)</f>
        <v>769</v>
      </c>
    </row>
    <row r="68" spans="2:10" ht="16.5" thickTop="1">
      <c r="B68" s="81" t="s">
        <v>10</v>
      </c>
      <c r="C68" s="82">
        <v>5</v>
      </c>
      <c r="D68" s="82">
        <v>20</v>
      </c>
      <c r="E68" s="82">
        <v>29</v>
      </c>
      <c r="F68" s="82">
        <v>35</v>
      </c>
      <c r="G68" s="82">
        <v>38</v>
      </c>
      <c r="H68" s="82">
        <v>41</v>
      </c>
    </row>
    <row r="69" spans="2:10">
      <c r="B69" s="81"/>
      <c r="C69" s="83">
        <v>56</v>
      </c>
      <c r="D69" s="83">
        <v>40.5</v>
      </c>
      <c r="E69" s="83">
        <v>32</v>
      </c>
      <c r="F69" s="83">
        <v>25.5</v>
      </c>
      <c r="G69" s="83">
        <v>24</v>
      </c>
      <c r="H69" s="83">
        <v>21</v>
      </c>
      <c r="I69" s="32">
        <f>SUM(C69:H69)</f>
        <v>199</v>
      </c>
    </row>
    <row r="70" spans="2:10">
      <c r="B70" s="84" t="s">
        <v>287</v>
      </c>
      <c r="C70" s="85"/>
      <c r="D70" s="85"/>
      <c r="E70" s="85"/>
      <c r="F70" s="85"/>
      <c r="G70" s="85"/>
      <c r="H70" s="85">
        <v>6</v>
      </c>
      <c r="I70" s="84"/>
    </row>
    <row r="71" spans="2:10">
      <c r="B71" s="86"/>
      <c r="C71" s="87"/>
      <c r="D71" s="87"/>
      <c r="E71" s="87"/>
      <c r="F71" s="87"/>
      <c r="G71" s="87"/>
      <c r="H71" s="87">
        <v>55</v>
      </c>
      <c r="I71" s="32">
        <f>SUM(C71:H71)</f>
        <v>55</v>
      </c>
    </row>
    <row r="72" spans="2:10">
      <c r="B72" s="84" t="s">
        <v>290</v>
      </c>
      <c r="C72" s="85">
        <v>1</v>
      </c>
      <c r="D72" s="88">
        <v>3</v>
      </c>
      <c r="E72" s="89">
        <v>11</v>
      </c>
      <c r="F72" s="89">
        <v>21</v>
      </c>
      <c r="G72" s="89">
        <v>26</v>
      </c>
      <c r="H72" s="89">
        <v>31</v>
      </c>
      <c r="I72" s="84"/>
    </row>
    <row r="73" spans="2:10">
      <c r="B73" s="86"/>
      <c r="C73" s="90">
        <v>61</v>
      </c>
      <c r="D73" s="87">
        <v>58</v>
      </c>
      <c r="E73" s="91">
        <v>50</v>
      </c>
      <c r="F73" s="91">
        <v>40</v>
      </c>
      <c r="G73" s="91">
        <v>35</v>
      </c>
      <c r="H73" s="91">
        <v>30</v>
      </c>
      <c r="I73" s="86">
        <f>SUM(C73:H73)</f>
        <v>274</v>
      </c>
    </row>
    <row r="74" spans="2:10">
      <c r="B74" s="81" t="s">
        <v>286</v>
      </c>
      <c r="C74" s="82">
        <v>2</v>
      </c>
      <c r="D74" s="92">
        <v>12</v>
      </c>
      <c r="E74" s="83">
        <v>17</v>
      </c>
      <c r="F74" s="83">
        <v>23</v>
      </c>
      <c r="G74" s="83">
        <v>35</v>
      </c>
      <c r="H74" s="83">
        <v>38</v>
      </c>
    </row>
    <row r="75" spans="2:10" ht="16.5" thickBot="1">
      <c r="B75" s="81"/>
      <c r="C75" s="82">
        <v>59</v>
      </c>
      <c r="D75" s="92">
        <v>49</v>
      </c>
      <c r="E75" s="83">
        <v>44</v>
      </c>
      <c r="F75" s="83">
        <v>38</v>
      </c>
      <c r="G75" s="83">
        <v>26</v>
      </c>
      <c r="H75" s="83">
        <v>25</v>
      </c>
      <c r="I75" s="32">
        <f>SUM(C75:H75)</f>
        <v>241</v>
      </c>
    </row>
    <row r="76" spans="2:10" ht="17.25" thickTop="1" thickBot="1">
      <c r="B76" s="80" t="s">
        <v>153</v>
      </c>
      <c r="C76" s="80"/>
      <c r="D76" s="80"/>
      <c r="E76" s="80"/>
      <c r="F76" s="80"/>
      <c r="G76" s="80"/>
      <c r="H76" s="80"/>
      <c r="I76" s="80">
        <f>SUM(I77:I84)</f>
        <v>325</v>
      </c>
      <c r="J76" s="32">
        <f>SUM(C78:H78,C80:H80,C82:H82,C84:H84)</f>
        <v>325</v>
      </c>
    </row>
    <row r="77" spans="2:10" ht="16.5" thickTop="1">
      <c r="B77" s="81" t="s">
        <v>10</v>
      </c>
      <c r="C77" s="82">
        <v>1</v>
      </c>
      <c r="D77" s="82">
        <v>24</v>
      </c>
      <c r="E77" s="82">
        <v>24</v>
      </c>
      <c r="F77" s="82"/>
      <c r="G77" s="82"/>
      <c r="H77" s="82"/>
    </row>
    <row r="78" spans="2:10">
      <c r="B78" s="81"/>
      <c r="C78" s="83">
        <v>61</v>
      </c>
      <c r="D78" s="83">
        <v>36.5</v>
      </c>
      <c r="E78" s="83">
        <v>36.5</v>
      </c>
      <c r="F78" s="83"/>
      <c r="G78" s="83"/>
      <c r="H78" s="83"/>
      <c r="I78" s="32">
        <f>SUM(C78:H78)</f>
        <v>134</v>
      </c>
    </row>
    <row r="79" spans="2:10">
      <c r="B79" s="84" t="s">
        <v>287</v>
      </c>
      <c r="C79" s="85"/>
      <c r="D79" s="85"/>
      <c r="E79" s="85"/>
      <c r="F79" s="85"/>
      <c r="G79" s="85"/>
      <c r="H79" s="85"/>
      <c r="I79" s="84"/>
    </row>
    <row r="80" spans="2:10">
      <c r="B80" s="86"/>
      <c r="C80" s="87"/>
      <c r="D80" s="87"/>
      <c r="E80" s="87"/>
      <c r="F80" s="87"/>
      <c r="G80" s="87"/>
      <c r="H80" s="87"/>
      <c r="I80" s="32">
        <f>SUM(C80:H80)</f>
        <v>0</v>
      </c>
    </row>
    <row r="81" spans="2:10">
      <c r="B81" s="84" t="s">
        <v>290</v>
      </c>
      <c r="C81" s="85">
        <v>35</v>
      </c>
      <c r="D81" s="88">
        <v>45</v>
      </c>
      <c r="E81" s="89">
        <v>46</v>
      </c>
      <c r="F81" s="89"/>
      <c r="G81" s="89"/>
      <c r="H81" s="89"/>
      <c r="I81" s="84"/>
    </row>
    <row r="82" spans="2:10">
      <c r="B82" s="86"/>
      <c r="C82" s="90">
        <v>27</v>
      </c>
      <c r="D82" s="87">
        <v>22</v>
      </c>
      <c r="E82" s="91">
        <v>21</v>
      </c>
      <c r="F82" s="91"/>
      <c r="G82" s="91"/>
      <c r="H82" s="91"/>
      <c r="I82" s="86">
        <f>SUM(C82:H82)</f>
        <v>70</v>
      </c>
    </row>
    <row r="83" spans="2:10">
      <c r="B83" s="81" t="s">
        <v>286</v>
      </c>
      <c r="C83" s="82">
        <v>1</v>
      </c>
      <c r="D83" s="92">
        <v>21</v>
      </c>
      <c r="E83" s="83">
        <v>46</v>
      </c>
      <c r="F83" s="83"/>
      <c r="G83" s="83"/>
      <c r="H83" s="83"/>
    </row>
    <row r="84" spans="2:10" ht="16.5" thickBot="1">
      <c r="B84" s="81"/>
      <c r="C84" s="82">
        <v>61</v>
      </c>
      <c r="D84" s="92">
        <v>40</v>
      </c>
      <c r="E84" s="83">
        <v>20</v>
      </c>
      <c r="F84" s="83"/>
      <c r="G84" s="83"/>
      <c r="H84" s="83"/>
      <c r="I84" s="32">
        <f>SUM(C84:H84)</f>
        <v>121</v>
      </c>
    </row>
    <row r="85" spans="2:10" ht="17.25" thickTop="1" thickBot="1">
      <c r="B85" s="80" t="s">
        <v>26</v>
      </c>
      <c r="C85" s="80"/>
      <c r="D85" s="80"/>
      <c r="E85" s="80"/>
      <c r="F85" s="80"/>
      <c r="G85" s="80"/>
      <c r="H85" s="80"/>
      <c r="I85" s="80">
        <f>SUM(I86:I93)</f>
        <v>773.5</v>
      </c>
      <c r="J85" s="32">
        <f>SUM(C87:H87,C89:H89,C91:H91,C93:H93)</f>
        <v>773.5</v>
      </c>
    </row>
    <row r="86" spans="2:10" ht="16.5" thickTop="1">
      <c r="B86" s="81" t="s">
        <v>10</v>
      </c>
      <c r="C86" s="82">
        <v>8</v>
      </c>
      <c r="D86" s="82">
        <v>10</v>
      </c>
      <c r="E86" s="82">
        <v>11</v>
      </c>
      <c r="F86" s="82">
        <v>26</v>
      </c>
      <c r="G86" s="82">
        <v>27</v>
      </c>
      <c r="H86" s="82">
        <v>39</v>
      </c>
    </row>
    <row r="87" spans="2:10">
      <c r="B87" s="81"/>
      <c r="C87" s="83">
        <v>53</v>
      </c>
      <c r="D87" s="83">
        <v>51</v>
      </c>
      <c r="E87" s="83">
        <v>50</v>
      </c>
      <c r="F87" s="83">
        <v>35</v>
      </c>
      <c r="G87" s="83">
        <v>34</v>
      </c>
      <c r="H87" s="83">
        <v>22.5</v>
      </c>
      <c r="I87" s="32">
        <f>SUM(C87:H87)</f>
        <v>245.5</v>
      </c>
    </row>
    <row r="88" spans="2:10">
      <c r="B88" s="84" t="s">
        <v>287</v>
      </c>
      <c r="C88" s="85"/>
      <c r="D88" s="85"/>
      <c r="E88" s="85"/>
      <c r="F88" s="85"/>
      <c r="G88" s="85"/>
      <c r="H88" s="85">
        <v>1</v>
      </c>
      <c r="I88" s="84"/>
    </row>
    <row r="89" spans="2:10">
      <c r="B89" s="86"/>
      <c r="C89" s="87"/>
      <c r="D89" s="87"/>
      <c r="E89" s="87"/>
      <c r="F89" s="87"/>
      <c r="G89" s="87"/>
      <c r="H89" s="87">
        <v>61</v>
      </c>
      <c r="I89" s="32">
        <f>SUM(C89:H89)</f>
        <v>61</v>
      </c>
    </row>
    <row r="90" spans="2:10">
      <c r="B90" s="84" t="s">
        <v>290</v>
      </c>
      <c r="C90" s="85">
        <v>17</v>
      </c>
      <c r="D90" s="88">
        <v>18</v>
      </c>
      <c r="E90" s="89">
        <v>24</v>
      </c>
      <c r="F90" s="89">
        <v>30</v>
      </c>
      <c r="G90" s="89">
        <v>34</v>
      </c>
      <c r="H90" s="89">
        <v>36</v>
      </c>
      <c r="I90" s="84"/>
    </row>
    <row r="91" spans="2:10">
      <c r="B91" s="86"/>
      <c r="C91" s="90">
        <v>44</v>
      </c>
      <c r="D91" s="87">
        <v>43</v>
      </c>
      <c r="E91" s="91">
        <v>37</v>
      </c>
      <c r="F91" s="91">
        <v>31</v>
      </c>
      <c r="G91" s="91">
        <v>28</v>
      </c>
      <c r="H91" s="91">
        <v>26</v>
      </c>
      <c r="I91" s="86">
        <f>SUM(C91:H91)</f>
        <v>209</v>
      </c>
    </row>
    <row r="92" spans="2:10">
      <c r="B92" s="81" t="s">
        <v>286</v>
      </c>
      <c r="C92" s="82">
        <v>5</v>
      </c>
      <c r="D92" s="92">
        <v>11</v>
      </c>
      <c r="E92" s="83">
        <v>13</v>
      </c>
      <c r="F92" s="83">
        <v>20</v>
      </c>
      <c r="G92" s="83">
        <v>27</v>
      </c>
      <c r="H92" s="83">
        <v>32</v>
      </c>
    </row>
    <row r="93" spans="2:10" ht="16.5" thickBot="1">
      <c r="B93" s="86"/>
      <c r="C93" s="90">
        <v>56</v>
      </c>
      <c r="D93" s="87">
        <v>50</v>
      </c>
      <c r="E93" s="91">
        <v>48</v>
      </c>
      <c r="F93" s="91">
        <v>41</v>
      </c>
      <c r="G93" s="91">
        <v>34</v>
      </c>
      <c r="H93" s="91">
        <v>29</v>
      </c>
      <c r="I93" s="86">
        <f>SUM(C93:H93)</f>
        <v>258</v>
      </c>
    </row>
    <row r="94" spans="2:10" ht="17.25" thickTop="1" thickBot="1">
      <c r="B94" s="80" t="s">
        <v>213</v>
      </c>
      <c r="C94" s="80"/>
      <c r="D94" s="80"/>
      <c r="E94" s="80"/>
      <c r="F94" s="80"/>
      <c r="G94" s="80"/>
      <c r="H94" s="80"/>
      <c r="I94" s="80">
        <f>SUM(I95:I102)</f>
        <v>715.5</v>
      </c>
      <c r="J94" s="32">
        <f>SUM(C96:H96,C98:H98,C100:H100,C102:H102)</f>
        <v>715.5</v>
      </c>
    </row>
    <row r="95" spans="2:10" ht="16.5" thickTop="1">
      <c r="B95" s="81" t="s">
        <v>10</v>
      </c>
      <c r="C95" s="82">
        <v>2</v>
      </c>
      <c r="D95" s="82">
        <v>16</v>
      </c>
      <c r="E95" s="82">
        <v>18</v>
      </c>
      <c r="F95" s="82">
        <v>23</v>
      </c>
      <c r="G95" s="82">
        <v>39</v>
      </c>
      <c r="H95" s="82">
        <v>45</v>
      </c>
    </row>
    <row r="96" spans="2:10">
      <c r="B96" s="81"/>
      <c r="C96" s="83">
        <v>59</v>
      </c>
      <c r="D96" s="83">
        <v>45</v>
      </c>
      <c r="E96" s="83">
        <v>43</v>
      </c>
      <c r="F96" s="83">
        <v>38</v>
      </c>
      <c r="G96" s="83">
        <v>22.5</v>
      </c>
      <c r="H96" s="83">
        <v>20</v>
      </c>
      <c r="I96" s="32">
        <f>SUM(C96:H96)</f>
        <v>227.5</v>
      </c>
    </row>
    <row r="97" spans="2:10">
      <c r="B97" s="84" t="s">
        <v>287</v>
      </c>
      <c r="C97" s="85"/>
      <c r="D97" s="85"/>
      <c r="E97" s="85"/>
      <c r="F97" s="85"/>
      <c r="G97" s="85"/>
      <c r="H97" s="85">
        <v>2</v>
      </c>
      <c r="I97" s="84"/>
    </row>
    <row r="98" spans="2:10">
      <c r="B98" s="86"/>
      <c r="C98" s="87"/>
      <c r="D98" s="87"/>
      <c r="E98" s="87"/>
      <c r="F98" s="87"/>
      <c r="G98" s="87"/>
      <c r="H98" s="87">
        <v>59</v>
      </c>
      <c r="I98" s="32">
        <f>SUM(C98:H98)</f>
        <v>59</v>
      </c>
    </row>
    <row r="99" spans="2:10">
      <c r="B99" s="84" t="s">
        <v>290</v>
      </c>
      <c r="C99" s="85">
        <v>5</v>
      </c>
      <c r="D99" s="88">
        <v>6</v>
      </c>
      <c r="E99" s="89">
        <v>19</v>
      </c>
      <c r="F99" s="89">
        <v>25</v>
      </c>
      <c r="G99" s="89">
        <v>27</v>
      </c>
      <c r="H99" s="89">
        <v>28</v>
      </c>
      <c r="I99" s="84"/>
    </row>
    <row r="100" spans="2:10">
      <c r="B100" s="86"/>
      <c r="C100" s="90">
        <v>56</v>
      </c>
      <c r="D100" s="87">
        <v>55</v>
      </c>
      <c r="E100" s="91">
        <v>42</v>
      </c>
      <c r="F100" s="91">
        <v>36</v>
      </c>
      <c r="G100" s="91">
        <v>34</v>
      </c>
      <c r="H100" s="91">
        <v>33</v>
      </c>
      <c r="I100" s="86">
        <f>SUM(C100:H100)</f>
        <v>256</v>
      </c>
    </row>
    <row r="101" spans="2:10">
      <c r="B101" s="81" t="s">
        <v>286</v>
      </c>
      <c r="C101" s="82">
        <v>19</v>
      </c>
      <c r="D101" s="92">
        <v>24</v>
      </c>
      <c r="E101" s="83">
        <v>33</v>
      </c>
      <c r="F101" s="83">
        <v>42</v>
      </c>
      <c r="G101" s="83">
        <v>44</v>
      </c>
      <c r="H101" s="83">
        <v>45</v>
      </c>
    </row>
    <row r="102" spans="2:10" ht="16.5" thickBot="1">
      <c r="B102" s="81"/>
      <c r="C102" s="82">
        <v>42</v>
      </c>
      <c r="D102" s="92">
        <v>37</v>
      </c>
      <c r="E102" s="83">
        <v>28</v>
      </c>
      <c r="F102" s="83">
        <v>23</v>
      </c>
      <c r="G102" s="83">
        <v>22</v>
      </c>
      <c r="H102" s="83">
        <v>21</v>
      </c>
      <c r="I102" s="32">
        <f>SUM(C102:H102)</f>
        <v>173</v>
      </c>
    </row>
    <row r="103" spans="2:10" ht="17.25" thickTop="1" thickBot="1">
      <c r="B103" s="80" t="s">
        <v>53</v>
      </c>
      <c r="C103" s="80"/>
      <c r="D103" s="80"/>
      <c r="E103" s="80"/>
      <c r="F103" s="80"/>
      <c r="G103" s="80"/>
      <c r="H103" s="80"/>
      <c r="I103" s="80">
        <f>SUM(I104:I111)</f>
        <v>764.5</v>
      </c>
      <c r="J103" s="32">
        <f>SUM(C105:H105,C107:H107,C109:H109,C111:H111)</f>
        <v>764.5</v>
      </c>
    </row>
    <row r="104" spans="2:10" ht="16.5" thickTop="1">
      <c r="B104" s="81" t="s">
        <v>10</v>
      </c>
      <c r="C104" s="82">
        <v>3</v>
      </c>
      <c r="D104" s="82">
        <v>9</v>
      </c>
      <c r="E104" s="82">
        <v>14</v>
      </c>
      <c r="F104" s="82">
        <v>19</v>
      </c>
      <c r="G104" s="82">
        <v>30</v>
      </c>
      <c r="H104" s="82">
        <v>33</v>
      </c>
    </row>
    <row r="105" spans="2:10">
      <c r="B105" s="81"/>
      <c r="C105" s="83">
        <v>58</v>
      </c>
      <c r="D105" s="83">
        <v>52</v>
      </c>
      <c r="E105" s="83">
        <v>46.5</v>
      </c>
      <c r="F105" s="83">
        <v>42</v>
      </c>
      <c r="G105" s="83">
        <v>31</v>
      </c>
      <c r="H105" s="83">
        <v>28</v>
      </c>
      <c r="I105" s="32">
        <f>SUM(C105:H105)</f>
        <v>257.5</v>
      </c>
    </row>
    <row r="106" spans="2:10">
      <c r="B106" s="84" t="s">
        <v>287</v>
      </c>
      <c r="C106" s="85"/>
      <c r="D106" s="85"/>
      <c r="E106" s="85"/>
      <c r="F106" s="85"/>
      <c r="G106" s="85"/>
      <c r="H106" s="85">
        <v>3</v>
      </c>
      <c r="I106" s="84"/>
    </row>
    <row r="107" spans="2:10">
      <c r="B107" s="86"/>
      <c r="C107" s="87"/>
      <c r="D107" s="87"/>
      <c r="E107" s="87"/>
      <c r="F107" s="87"/>
      <c r="G107" s="87"/>
      <c r="H107" s="87">
        <v>58</v>
      </c>
      <c r="I107" s="32">
        <f>SUM(C107:H107)</f>
        <v>58</v>
      </c>
    </row>
    <row r="108" spans="2:10">
      <c r="B108" s="84" t="s">
        <v>290</v>
      </c>
      <c r="C108" s="85">
        <v>15</v>
      </c>
      <c r="D108" s="88">
        <v>16</v>
      </c>
      <c r="E108" s="89">
        <v>23</v>
      </c>
      <c r="F108" s="89">
        <v>37</v>
      </c>
      <c r="G108" s="89">
        <v>38</v>
      </c>
      <c r="H108" s="89">
        <v>39</v>
      </c>
      <c r="I108" s="84"/>
    </row>
    <row r="109" spans="2:10">
      <c r="B109" s="86"/>
      <c r="C109" s="90">
        <v>46</v>
      </c>
      <c r="D109" s="87">
        <v>45</v>
      </c>
      <c r="E109" s="91">
        <v>38</v>
      </c>
      <c r="F109" s="91">
        <v>25</v>
      </c>
      <c r="G109" s="91">
        <v>24</v>
      </c>
      <c r="H109" s="91">
        <v>23</v>
      </c>
      <c r="I109" s="86">
        <f>SUM(C109:H109)</f>
        <v>201</v>
      </c>
    </row>
    <row r="110" spans="2:10">
      <c r="B110" s="81" t="s">
        <v>286</v>
      </c>
      <c r="C110" s="82">
        <v>6</v>
      </c>
      <c r="D110" s="92">
        <v>7</v>
      </c>
      <c r="E110" s="83">
        <v>15</v>
      </c>
      <c r="F110" s="83">
        <v>29</v>
      </c>
      <c r="G110" s="83">
        <v>30</v>
      </c>
      <c r="H110" s="83">
        <v>31</v>
      </c>
    </row>
    <row r="111" spans="2:10" ht="16.5" thickBot="1">
      <c r="B111" s="86"/>
      <c r="C111" s="90">
        <v>55</v>
      </c>
      <c r="D111" s="87">
        <v>54</v>
      </c>
      <c r="E111" s="91">
        <v>46</v>
      </c>
      <c r="F111" s="91">
        <v>32</v>
      </c>
      <c r="G111" s="91">
        <v>31</v>
      </c>
      <c r="H111" s="91">
        <v>30</v>
      </c>
      <c r="I111" s="86">
        <f>SUM(C111:H111)</f>
        <v>248</v>
      </c>
    </row>
    <row r="112" spans="2:10" ht="17.25" thickTop="1" thickBot="1">
      <c r="B112" s="80" t="s">
        <v>189</v>
      </c>
      <c r="C112" s="80"/>
      <c r="D112" s="80"/>
      <c r="E112" s="80"/>
      <c r="F112" s="80"/>
      <c r="G112" s="80"/>
      <c r="H112" s="80"/>
      <c r="I112" s="80">
        <f>SUM(I113:I120)</f>
        <v>43</v>
      </c>
      <c r="J112" s="32">
        <f>SUM(C114:H114,C116:H116,C118:H118,C120:H120)</f>
        <v>43</v>
      </c>
    </row>
    <row r="113" spans="2:9" ht="16.5" thickTop="1">
      <c r="B113" s="81" t="s">
        <v>10</v>
      </c>
      <c r="C113" s="82">
        <v>48</v>
      </c>
      <c r="D113" s="82"/>
      <c r="E113" s="82"/>
      <c r="F113" s="82"/>
      <c r="G113" s="82"/>
      <c r="H113" s="82"/>
    </row>
    <row r="114" spans="2:9">
      <c r="B114" s="81"/>
      <c r="C114" s="83">
        <v>19</v>
      </c>
      <c r="D114" s="83"/>
      <c r="E114" s="83"/>
      <c r="F114" s="83"/>
      <c r="G114" s="83"/>
      <c r="H114" s="83"/>
      <c r="I114" s="32">
        <f>SUM(C114:H114)</f>
        <v>19</v>
      </c>
    </row>
    <row r="115" spans="2:9">
      <c r="B115" s="84" t="s">
        <v>287</v>
      </c>
      <c r="C115" s="85"/>
      <c r="D115" s="85"/>
      <c r="E115" s="85"/>
      <c r="F115" s="85"/>
      <c r="G115" s="85"/>
      <c r="H115" s="85"/>
      <c r="I115" s="84"/>
    </row>
    <row r="116" spans="2:9">
      <c r="B116" s="86"/>
      <c r="C116" s="87"/>
      <c r="D116" s="87"/>
      <c r="E116" s="87"/>
      <c r="F116" s="87"/>
      <c r="G116" s="87"/>
      <c r="H116" s="87"/>
      <c r="I116" s="32">
        <f>SUM(C116:H116)</f>
        <v>0</v>
      </c>
    </row>
    <row r="117" spans="2:9">
      <c r="B117" s="84" t="s">
        <v>290</v>
      </c>
      <c r="C117" s="85"/>
      <c r="D117" s="88"/>
      <c r="E117" s="89"/>
      <c r="F117" s="89"/>
      <c r="G117" s="89"/>
      <c r="H117" s="89"/>
      <c r="I117" s="84"/>
    </row>
    <row r="118" spans="2:9">
      <c r="B118" s="86"/>
      <c r="C118" s="90"/>
      <c r="D118" s="87"/>
      <c r="E118" s="91"/>
      <c r="F118" s="91"/>
      <c r="G118" s="91"/>
      <c r="H118" s="91"/>
      <c r="I118" s="86">
        <f>SUM(C118:H118)</f>
        <v>0</v>
      </c>
    </row>
    <row r="119" spans="2:9">
      <c r="B119" s="81" t="s">
        <v>286</v>
      </c>
      <c r="C119" s="82">
        <v>41</v>
      </c>
      <c r="D119" s="92"/>
      <c r="E119" s="83"/>
      <c r="F119" s="83"/>
      <c r="G119" s="83"/>
      <c r="H119" s="83"/>
    </row>
    <row r="120" spans="2:9">
      <c r="B120" s="86"/>
      <c r="C120" s="90">
        <v>24</v>
      </c>
      <c r="D120" s="87"/>
      <c r="E120" s="91"/>
      <c r="F120" s="91"/>
      <c r="G120" s="91"/>
      <c r="H120" s="91"/>
      <c r="I120" s="86">
        <f>SUM(C120:H120)</f>
        <v>24</v>
      </c>
    </row>
  </sheetData>
  <mergeCells count="6">
    <mergeCell ref="A1:I1"/>
    <mergeCell ref="A2:I2"/>
    <mergeCell ref="A3:I3"/>
    <mergeCell ref="B5:C5"/>
    <mergeCell ref="B6:C6"/>
    <mergeCell ref="E6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4"/>
  <sheetViews>
    <sheetView topLeftCell="A32" workbookViewId="0">
      <selection activeCell="M36" sqref="M36"/>
    </sheetView>
  </sheetViews>
  <sheetFormatPr defaultRowHeight="12.75"/>
  <cols>
    <col min="1" max="1" width="7" customWidth="1"/>
    <col min="2" max="2" width="21.42578125" bestFit="1" customWidth="1"/>
    <col min="6" max="6" width="9" bestFit="1" customWidth="1"/>
    <col min="7" max="7" width="11.85546875" bestFit="1" customWidth="1"/>
  </cols>
  <sheetData>
    <row r="1" spans="1:9" ht="15.75">
      <c r="A1" s="129" t="s">
        <v>198</v>
      </c>
      <c r="B1" s="129"/>
      <c r="C1" s="129"/>
      <c r="D1" s="129"/>
      <c r="E1" s="129"/>
      <c r="F1" s="129"/>
      <c r="G1" s="129"/>
      <c r="H1" s="129"/>
      <c r="I1" s="129"/>
    </row>
    <row r="2" spans="1:9" ht="15.75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9" ht="15.75">
      <c r="A3" s="130">
        <v>43608</v>
      </c>
      <c r="B3" s="130"/>
      <c r="C3" s="130"/>
      <c r="D3" s="130"/>
      <c r="E3" s="130"/>
      <c r="F3" s="130"/>
      <c r="G3" s="130"/>
      <c r="H3" s="130"/>
      <c r="I3" s="130"/>
    </row>
    <row r="6" spans="1:9" ht="15.75">
      <c r="A6" s="32"/>
      <c r="B6" s="132" t="s">
        <v>12</v>
      </c>
      <c r="C6" s="132"/>
      <c r="D6" s="32"/>
      <c r="E6" s="32"/>
      <c r="F6" s="32"/>
      <c r="G6" s="35"/>
    </row>
    <row r="7" spans="1:9" ht="15.75">
      <c r="A7" s="32"/>
      <c r="B7" s="132" t="s">
        <v>284</v>
      </c>
      <c r="C7" s="132"/>
      <c r="D7" s="32"/>
      <c r="E7" s="131"/>
      <c r="F7" s="131"/>
      <c r="G7" s="35"/>
    </row>
    <row r="8" spans="1:9" ht="16.5" thickBot="1">
      <c r="A8" s="32"/>
      <c r="B8" s="32"/>
      <c r="C8" s="32"/>
      <c r="D8" s="32"/>
      <c r="E8" s="32"/>
      <c r="F8" s="32"/>
      <c r="G8" s="32"/>
    </row>
    <row r="9" spans="1:9" ht="17.25" thickTop="1" thickBot="1">
      <c r="A9" s="75"/>
      <c r="B9" s="75"/>
      <c r="C9" s="76" t="s">
        <v>10</v>
      </c>
      <c r="D9" s="76" t="s">
        <v>285</v>
      </c>
      <c r="E9" s="76" t="s">
        <v>286</v>
      </c>
      <c r="F9" s="76" t="s">
        <v>287</v>
      </c>
      <c r="G9" s="76" t="s">
        <v>288</v>
      </c>
    </row>
    <row r="10" spans="1:9" ht="16.5" thickTop="1">
      <c r="A10" s="55">
        <v>1</v>
      </c>
      <c r="B10" s="77" t="s">
        <v>26</v>
      </c>
      <c r="C10" s="78">
        <v>258</v>
      </c>
      <c r="D10" s="78">
        <v>298</v>
      </c>
      <c r="E10" s="78">
        <v>270</v>
      </c>
      <c r="F10" s="78">
        <v>58</v>
      </c>
      <c r="G10" s="78">
        <f t="shared" ref="G10:G19" si="0">SUM(C10:F10)</f>
        <v>884</v>
      </c>
    </row>
    <row r="11" spans="1:9" ht="15.75">
      <c r="A11" s="56">
        <v>2</v>
      </c>
      <c r="B11" s="79" t="s">
        <v>115</v>
      </c>
      <c r="C11" s="57">
        <v>280</v>
      </c>
      <c r="D11" s="57">
        <v>281</v>
      </c>
      <c r="E11" s="57">
        <v>248</v>
      </c>
      <c r="F11" s="57">
        <v>57</v>
      </c>
      <c r="G11" s="78">
        <f t="shared" si="0"/>
        <v>866</v>
      </c>
    </row>
    <row r="12" spans="1:9" ht="15.75">
      <c r="A12" s="56">
        <v>3</v>
      </c>
      <c r="B12" s="79" t="s">
        <v>164</v>
      </c>
      <c r="C12" s="57">
        <v>266.5</v>
      </c>
      <c r="D12" s="57">
        <v>228</v>
      </c>
      <c r="E12" s="57">
        <v>249</v>
      </c>
      <c r="F12" s="57">
        <v>56</v>
      </c>
      <c r="G12" s="78">
        <f t="shared" si="0"/>
        <v>799.5</v>
      </c>
    </row>
    <row r="13" spans="1:9" ht="15.75">
      <c r="A13" s="56">
        <v>4</v>
      </c>
      <c r="B13" s="79" t="s">
        <v>53</v>
      </c>
      <c r="C13" s="57">
        <v>209</v>
      </c>
      <c r="D13" s="57">
        <v>175</v>
      </c>
      <c r="E13" s="57">
        <v>201</v>
      </c>
      <c r="F13" s="57">
        <v>61</v>
      </c>
      <c r="G13" s="78">
        <f t="shared" si="0"/>
        <v>646</v>
      </c>
    </row>
    <row r="14" spans="1:9" ht="15.75">
      <c r="A14" s="56">
        <v>5</v>
      </c>
      <c r="B14" s="79" t="s">
        <v>189</v>
      </c>
      <c r="C14" s="57">
        <v>126</v>
      </c>
      <c r="D14" s="57">
        <v>91</v>
      </c>
      <c r="E14" s="57">
        <v>132</v>
      </c>
      <c r="F14" s="57">
        <v>59</v>
      </c>
      <c r="G14" s="78">
        <f t="shared" si="0"/>
        <v>408</v>
      </c>
    </row>
    <row r="15" spans="1:9" ht="15.75">
      <c r="A15" s="56">
        <v>6</v>
      </c>
      <c r="B15" s="79" t="s">
        <v>160</v>
      </c>
      <c r="C15" s="57">
        <v>86.5</v>
      </c>
      <c r="D15" s="57">
        <v>92</v>
      </c>
      <c r="E15" s="57">
        <v>115</v>
      </c>
      <c r="F15" s="57"/>
      <c r="G15" s="78">
        <f t="shared" si="0"/>
        <v>293.5</v>
      </c>
    </row>
    <row r="16" spans="1:9" ht="15.75">
      <c r="A16" s="56">
        <v>7</v>
      </c>
      <c r="B16" s="79" t="s">
        <v>213</v>
      </c>
      <c r="C16" s="57">
        <v>61</v>
      </c>
      <c r="D16" s="57">
        <v>61</v>
      </c>
      <c r="E16" s="57">
        <v>61</v>
      </c>
      <c r="F16" s="57"/>
      <c r="G16" s="78">
        <f t="shared" si="0"/>
        <v>183</v>
      </c>
    </row>
    <row r="17" spans="1:7" ht="15.75">
      <c r="A17" s="56">
        <v>8</v>
      </c>
      <c r="B17" s="79" t="s">
        <v>78</v>
      </c>
      <c r="C17" s="57">
        <v>48</v>
      </c>
      <c r="D17" s="57">
        <v>59</v>
      </c>
      <c r="E17" s="57">
        <v>59</v>
      </c>
      <c r="F17" s="57"/>
      <c r="G17" s="78">
        <f t="shared" si="0"/>
        <v>166</v>
      </c>
    </row>
    <row r="18" spans="1:7" ht="15.75">
      <c r="A18" s="56">
        <v>9</v>
      </c>
      <c r="B18" s="79" t="s">
        <v>106</v>
      </c>
      <c r="C18" s="57">
        <v>0</v>
      </c>
      <c r="D18" s="57">
        <v>81</v>
      </c>
      <c r="E18" s="57">
        <v>0</v>
      </c>
      <c r="F18" s="57"/>
      <c r="G18" s="78">
        <f t="shared" si="0"/>
        <v>81</v>
      </c>
    </row>
    <row r="19" spans="1:7" ht="15.75">
      <c r="A19" s="56"/>
      <c r="B19" s="79" t="s">
        <v>153</v>
      </c>
      <c r="C19" s="57">
        <v>0</v>
      </c>
      <c r="D19" s="57">
        <v>0</v>
      </c>
      <c r="E19" s="57">
        <v>0</v>
      </c>
      <c r="F19" s="57"/>
      <c r="G19" s="78">
        <f t="shared" si="0"/>
        <v>0</v>
      </c>
    </row>
    <row r="23" spans="1:7" ht="15.75">
      <c r="A23" s="32"/>
      <c r="B23" s="132" t="s">
        <v>13</v>
      </c>
      <c r="C23" s="132"/>
      <c r="D23" s="32"/>
      <c r="E23" s="32"/>
      <c r="F23" s="32"/>
      <c r="G23" s="35"/>
    </row>
    <row r="24" spans="1:7" ht="15.75">
      <c r="A24" s="32"/>
      <c r="B24" s="132" t="s">
        <v>284</v>
      </c>
      <c r="C24" s="132"/>
      <c r="D24" s="32"/>
      <c r="E24" s="131"/>
      <c r="F24" s="131"/>
      <c r="G24" s="35"/>
    </row>
    <row r="25" spans="1:7" ht="16.5" thickBot="1">
      <c r="A25" s="32"/>
      <c r="B25" s="32"/>
      <c r="C25" s="32"/>
      <c r="D25" s="32"/>
      <c r="E25" s="32"/>
      <c r="F25" s="32"/>
      <c r="G25" s="32"/>
    </row>
    <row r="26" spans="1:7" ht="17.25" thickTop="1" thickBot="1">
      <c r="A26" s="75"/>
      <c r="B26" s="75"/>
      <c r="C26" s="76" t="s">
        <v>10</v>
      </c>
      <c r="D26" s="76" t="s">
        <v>285</v>
      </c>
      <c r="E26" s="76" t="s">
        <v>286</v>
      </c>
      <c r="F26" s="76" t="s">
        <v>287</v>
      </c>
      <c r="G26" s="76" t="s">
        <v>288</v>
      </c>
    </row>
    <row r="27" spans="1:7" ht="16.5" thickTop="1">
      <c r="A27" s="55">
        <v>1</v>
      </c>
      <c r="B27" s="77" t="s">
        <v>115</v>
      </c>
      <c r="C27" s="78">
        <v>255</v>
      </c>
      <c r="D27" s="78">
        <v>282</v>
      </c>
      <c r="E27" s="78">
        <v>277</v>
      </c>
      <c r="F27" s="78">
        <v>57</v>
      </c>
      <c r="G27" s="78">
        <f t="shared" ref="G27:G36" si="1">SUM(C27:F27)</f>
        <v>871</v>
      </c>
    </row>
    <row r="28" spans="1:7" ht="15.75">
      <c r="A28" s="56">
        <v>2</v>
      </c>
      <c r="B28" s="79" t="s">
        <v>26</v>
      </c>
      <c r="C28" s="57">
        <v>245.5</v>
      </c>
      <c r="D28" s="57">
        <v>209</v>
      </c>
      <c r="E28" s="57">
        <v>258</v>
      </c>
      <c r="F28" s="57">
        <v>61</v>
      </c>
      <c r="G28" s="78">
        <f t="shared" si="1"/>
        <v>773.5</v>
      </c>
    </row>
    <row r="29" spans="1:7" ht="15.75">
      <c r="A29" s="56">
        <v>3</v>
      </c>
      <c r="B29" s="79" t="s">
        <v>164</v>
      </c>
      <c r="C29" s="57">
        <v>199</v>
      </c>
      <c r="D29" s="57">
        <v>274</v>
      </c>
      <c r="E29" s="57">
        <v>241</v>
      </c>
      <c r="F29" s="57">
        <v>55</v>
      </c>
      <c r="G29" s="78">
        <f t="shared" si="1"/>
        <v>769</v>
      </c>
    </row>
    <row r="30" spans="1:7" ht="15.75">
      <c r="A30" s="56">
        <v>4</v>
      </c>
      <c r="B30" s="79" t="s">
        <v>53</v>
      </c>
      <c r="C30" s="57">
        <v>257.5</v>
      </c>
      <c r="D30" s="57">
        <v>201</v>
      </c>
      <c r="E30" s="57">
        <v>248</v>
      </c>
      <c r="F30" s="57">
        <v>58</v>
      </c>
      <c r="G30" s="78">
        <f t="shared" si="1"/>
        <v>764.5</v>
      </c>
    </row>
    <row r="31" spans="1:7" ht="15.75">
      <c r="A31" s="56">
        <v>5</v>
      </c>
      <c r="B31" s="79" t="s">
        <v>78</v>
      </c>
      <c r="C31" s="57">
        <v>227</v>
      </c>
      <c r="D31" s="57">
        <v>277</v>
      </c>
      <c r="E31" s="57">
        <v>197</v>
      </c>
      <c r="F31" s="57">
        <v>56</v>
      </c>
      <c r="G31" s="78">
        <f t="shared" si="1"/>
        <v>757</v>
      </c>
    </row>
    <row r="32" spans="1:7" ht="15.75">
      <c r="A32" s="56">
        <v>6</v>
      </c>
      <c r="B32" s="79" t="s">
        <v>213</v>
      </c>
      <c r="C32" s="57">
        <v>227.5</v>
      </c>
      <c r="D32" s="57">
        <v>256</v>
      </c>
      <c r="E32" s="57">
        <v>173</v>
      </c>
      <c r="F32" s="57">
        <v>59</v>
      </c>
      <c r="G32" s="78">
        <f t="shared" si="1"/>
        <v>715.5</v>
      </c>
    </row>
    <row r="33" spans="1:9" ht="15.75">
      <c r="A33" s="56">
        <v>7</v>
      </c>
      <c r="B33" s="79" t="s">
        <v>153</v>
      </c>
      <c r="C33" s="57">
        <v>134</v>
      </c>
      <c r="D33" s="57">
        <v>70</v>
      </c>
      <c r="E33" s="57">
        <v>121</v>
      </c>
      <c r="F33" s="57"/>
      <c r="G33" s="78">
        <f t="shared" si="1"/>
        <v>325</v>
      </c>
    </row>
    <row r="34" spans="1:9" ht="15.75">
      <c r="A34" s="56">
        <v>8</v>
      </c>
      <c r="B34" s="79" t="s">
        <v>106</v>
      </c>
      <c r="C34" s="57">
        <v>113.5</v>
      </c>
      <c r="D34" s="57">
        <v>52</v>
      </c>
      <c r="E34" s="57">
        <v>121</v>
      </c>
      <c r="F34" s="57"/>
      <c r="G34" s="78">
        <f t="shared" si="1"/>
        <v>286.5</v>
      </c>
    </row>
    <row r="35" spans="1:9" ht="15.75">
      <c r="A35" s="56">
        <v>9</v>
      </c>
      <c r="B35" s="79" t="s">
        <v>189</v>
      </c>
      <c r="C35" s="57">
        <v>19</v>
      </c>
      <c r="D35" s="57">
        <v>0</v>
      </c>
      <c r="E35" s="57">
        <v>24</v>
      </c>
      <c r="F35" s="57"/>
      <c r="G35" s="78">
        <f t="shared" si="1"/>
        <v>43</v>
      </c>
    </row>
    <row r="36" spans="1:9" ht="15.75">
      <c r="A36" s="103"/>
      <c r="B36" s="79" t="s">
        <v>160</v>
      </c>
      <c r="C36" s="57">
        <v>0</v>
      </c>
      <c r="D36" s="57">
        <v>0</v>
      </c>
      <c r="E36" s="57">
        <v>0</v>
      </c>
      <c r="F36" s="57"/>
      <c r="G36" s="78">
        <f t="shared" si="1"/>
        <v>0</v>
      </c>
    </row>
    <row r="40" spans="1:9" ht="18.75">
      <c r="B40" s="106" t="s">
        <v>293</v>
      </c>
      <c r="C40" s="16"/>
      <c r="D40" s="16"/>
      <c r="E40" s="16"/>
      <c r="F40" s="16"/>
      <c r="G40" s="16"/>
      <c r="H40" s="16"/>
      <c r="I40" s="16"/>
    </row>
    <row r="41" spans="1:9" ht="15.75" thickBot="1">
      <c r="B41" s="16"/>
      <c r="C41" s="16"/>
      <c r="D41" s="16"/>
      <c r="E41" s="16"/>
      <c r="F41" s="16"/>
      <c r="G41" s="16"/>
      <c r="H41" s="16"/>
      <c r="I41" s="16"/>
    </row>
    <row r="42" spans="1:9" ht="15.75" thickTop="1">
      <c r="B42" s="139" t="s">
        <v>3</v>
      </c>
      <c r="C42" s="141" t="s">
        <v>294</v>
      </c>
      <c r="D42" s="141"/>
      <c r="E42" s="141" t="s">
        <v>295</v>
      </c>
      <c r="F42" s="141"/>
      <c r="G42" s="133" t="s">
        <v>296</v>
      </c>
      <c r="H42" s="135" t="s">
        <v>297</v>
      </c>
      <c r="I42" s="137" t="s">
        <v>4</v>
      </c>
    </row>
    <row r="43" spans="1:9" ht="30.75" thickBot="1">
      <c r="B43" s="140"/>
      <c r="C43" s="107" t="s">
        <v>298</v>
      </c>
      <c r="D43" s="108" t="s">
        <v>299</v>
      </c>
      <c r="E43" s="107" t="s">
        <v>298</v>
      </c>
      <c r="F43" s="108" t="s">
        <v>299</v>
      </c>
      <c r="G43" s="134"/>
      <c r="H43" s="136"/>
      <c r="I43" s="138"/>
    </row>
    <row r="44" spans="1:9" ht="15">
      <c r="B44" s="109" t="s">
        <v>115</v>
      </c>
      <c r="C44" s="110">
        <v>866</v>
      </c>
      <c r="D44" s="115">
        <v>2</v>
      </c>
      <c r="E44" s="110">
        <v>871</v>
      </c>
      <c r="F44" s="112">
        <v>1</v>
      </c>
      <c r="G44" s="113">
        <f>SUM(C44,E44)</f>
        <v>1737</v>
      </c>
      <c r="H44" s="112">
        <f>SUM(D44,F44)</f>
        <v>3</v>
      </c>
      <c r="I44" s="114" t="s">
        <v>300</v>
      </c>
    </row>
    <row r="45" spans="1:9" ht="15">
      <c r="B45" s="109" t="s">
        <v>26</v>
      </c>
      <c r="C45" s="110">
        <v>884</v>
      </c>
      <c r="D45" s="111">
        <v>1</v>
      </c>
      <c r="E45" s="110">
        <v>773.5</v>
      </c>
      <c r="F45" s="112">
        <v>2</v>
      </c>
      <c r="G45" s="113">
        <f>SUM(C45,E45)</f>
        <v>1657.5</v>
      </c>
      <c r="H45" s="112">
        <f>SUM(D45,F45)</f>
        <v>3</v>
      </c>
      <c r="I45" s="114" t="s">
        <v>301</v>
      </c>
    </row>
    <row r="46" spans="1:9" ht="15">
      <c r="B46" s="109" t="s">
        <v>164</v>
      </c>
      <c r="C46" s="110">
        <v>799.5</v>
      </c>
      <c r="D46" s="111">
        <v>3</v>
      </c>
      <c r="E46" s="110">
        <v>769</v>
      </c>
      <c r="F46" s="112">
        <v>3</v>
      </c>
      <c r="G46" s="113">
        <f t="shared" ref="G46:H53" si="2">SUM(C46,E46)</f>
        <v>1568.5</v>
      </c>
      <c r="H46" s="112">
        <f t="shared" si="2"/>
        <v>6</v>
      </c>
      <c r="I46" s="114" t="s">
        <v>302</v>
      </c>
    </row>
    <row r="47" spans="1:9" ht="15">
      <c r="B47" s="109" t="s">
        <v>53</v>
      </c>
      <c r="C47" s="110">
        <v>646</v>
      </c>
      <c r="D47" s="111">
        <v>4</v>
      </c>
      <c r="E47" s="110">
        <v>764.5</v>
      </c>
      <c r="F47" s="112">
        <v>4</v>
      </c>
      <c r="G47" s="113">
        <f>SUM(C47,E47)</f>
        <v>1410.5</v>
      </c>
      <c r="H47" s="112">
        <f>SUM(D47,F47)</f>
        <v>8</v>
      </c>
      <c r="I47" s="114" t="s">
        <v>303</v>
      </c>
    </row>
    <row r="48" spans="1:9" ht="15">
      <c r="B48" s="109" t="s">
        <v>78</v>
      </c>
      <c r="C48" s="110">
        <v>166</v>
      </c>
      <c r="D48" s="111">
        <v>9</v>
      </c>
      <c r="E48" s="110">
        <v>757</v>
      </c>
      <c r="F48" s="112">
        <v>5</v>
      </c>
      <c r="G48" s="113">
        <f>SUM(C48,E48)</f>
        <v>923</v>
      </c>
      <c r="H48" s="112">
        <f>SUM(D48,F48)</f>
        <v>14</v>
      </c>
      <c r="I48" s="114" t="s">
        <v>304</v>
      </c>
    </row>
    <row r="49" spans="2:9" ht="15">
      <c r="B49" s="109" t="s">
        <v>213</v>
      </c>
      <c r="C49" s="110">
        <v>183</v>
      </c>
      <c r="D49" s="112">
        <v>8</v>
      </c>
      <c r="E49" s="110">
        <v>715.5</v>
      </c>
      <c r="F49" s="112">
        <v>6</v>
      </c>
      <c r="G49" s="113">
        <f>SUM(C49,E49)</f>
        <v>898.5</v>
      </c>
      <c r="H49" s="112">
        <f t="shared" ref="H49" si="3">SUM(D49,F49)</f>
        <v>14</v>
      </c>
      <c r="I49" s="114" t="s">
        <v>305</v>
      </c>
    </row>
    <row r="50" spans="2:9" ht="15">
      <c r="B50" s="109" t="s">
        <v>189</v>
      </c>
      <c r="C50" s="110">
        <v>408</v>
      </c>
      <c r="D50" s="112">
        <v>5</v>
      </c>
      <c r="E50" s="110">
        <v>43</v>
      </c>
      <c r="F50" s="112">
        <v>10</v>
      </c>
      <c r="G50" s="113">
        <f>SUM(C50,E50)</f>
        <v>451</v>
      </c>
      <c r="H50" s="112">
        <f>SUM(D50,F50)</f>
        <v>15</v>
      </c>
      <c r="I50" s="114" t="s">
        <v>306</v>
      </c>
    </row>
    <row r="51" spans="2:9" ht="15">
      <c r="B51" s="109" t="s">
        <v>153</v>
      </c>
      <c r="C51" s="110">
        <v>0</v>
      </c>
      <c r="D51" s="111">
        <v>11</v>
      </c>
      <c r="E51" s="110">
        <v>325</v>
      </c>
      <c r="F51" s="112">
        <v>7</v>
      </c>
      <c r="G51" s="113">
        <f>SUM(C51,E51)</f>
        <v>325</v>
      </c>
      <c r="H51" s="112">
        <f>SUM(D51,F51)</f>
        <v>18</v>
      </c>
      <c r="I51" s="114" t="s">
        <v>307</v>
      </c>
    </row>
    <row r="52" spans="2:9" ht="15">
      <c r="B52" s="116" t="s">
        <v>160</v>
      </c>
      <c r="C52" s="117">
        <v>293.5</v>
      </c>
      <c r="D52" s="118">
        <v>7</v>
      </c>
      <c r="E52" s="117">
        <v>0</v>
      </c>
      <c r="F52" s="118">
        <v>11</v>
      </c>
      <c r="G52" s="126">
        <f>SUM(C52,E52)</f>
        <v>293.5</v>
      </c>
      <c r="H52" s="118">
        <f>SUM(D52,F52)</f>
        <v>18</v>
      </c>
      <c r="I52" s="119" t="s">
        <v>308</v>
      </c>
    </row>
    <row r="53" spans="2:9" ht="15.75" thickBot="1">
      <c r="B53" s="120" t="s">
        <v>106</v>
      </c>
      <c r="C53" s="121">
        <v>81</v>
      </c>
      <c r="D53" s="122">
        <v>10</v>
      </c>
      <c r="E53" s="121">
        <v>286.5</v>
      </c>
      <c r="F53" s="123">
        <v>8</v>
      </c>
      <c r="G53" s="124">
        <f t="shared" si="2"/>
        <v>367.5</v>
      </c>
      <c r="H53" s="123">
        <f t="shared" si="2"/>
        <v>18</v>
      </c>
      <c r="I53" s="125" t="s">
        <v>309</v>
      </c>
    </row>
    <row r="54" spans="2:9" ht="13.5" thickTop="1"/>
  </sheetData>
  <mergeCells count="15">
    <mergeCell ref="G42:G43"/>
    <mergeCell ref="H42:H43"/>
    <mergeCell ref="I42:I43"/>
    <mergeCell ref="B23:C23"/>
    <mergeCell ref="B24:C24"/>
    <mergeCell ref="E24:F24"/>
    <mergeCell ref="B42:B43"/>
    <mergeCell ref="C42:D42"/>
    <mergeCell ref="E42:F42"/>
    <mergeCell ref="A1:I1"/>
    <mergeCell ref="A2:I2"/>
    <mergeCell ref="A3:I3"/>
    <mergeCell ref="B6:C6"/>
    <mergeCell ref="B7:C7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opLeftCell="B1" workbookViewId="0">
      <selection activeCell="F19" sqref="F19"/>
    </sheetView>
  </sheetViews>
  <sheetFormatPr defaultColWidth="13.28515625" defaultRowHeight="15.75"/>
  <cols>
    <col min="1" max="1" width="5" style="32" hidden="1" customWidth="1"/>
    <col min="2" max="2" width="4.85546875" style="32" customWidth="1"/>
    <col min="3" max="3" width="18.28515625" style="32" customWidth="1"/>
    <col min="4" max="4" width="16.140625" style="32" customWidth="1"/>
    <col min="5" max="5" width="13.28515625" style="32" customWidth="1"/>
    <col min="6" max="6" width="24.140625" style="32" customWidth="1"/>
    <col min="7" max="7" width="9.28515625" style="35" customWidth="1"/>
    <col min="8" max="8" width="8" style="35" customWidth="1"/>
    <col min="9" max="9" width="10.42578125" style="46" customWidth="1"/>
    <col min="10" max="10" width="8.5703125" style="32" customWidth="1"/>
    <col min="11" max="16384" width="13.28515625" style="32"/>
  </cols>
  <sheetData>
    <row r="1" spans="1:10">
      <c r="A1" s="129" t="s">
        <v>198</v>
      </c>
      <c r="B1" s="129"/>
      <c r="C1" s="129"/>
      <c r="D1" s="129"/>
      <c r="E1" s="129"/>
      <c r="F1" s="129"/>
      <c r="G1" s="129"/>
      <c r="H1" s="129"/>
      <c r="I1" s="129"/>
    </row>
    <row r="2" spans="1:10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10">
      <c r="A3" s="130">
        <v>43608</v>
      </c>
      <c r="B3" s="130"/>
      <c r="C3" s="130"/>
      <c r="D3" s="130"/>
      <c r="E3" s="130"/>
      <c r="F3" s="130"/>
      <c r="G3" s="130"/>
      <c r="H3" s="130"/>
      <c r="I3" s="130"/>
    </row>
    <row r="4" spans="1:10">
      <c r="A4" s="33"/>
      <c r="B4" s="33"/>
      <c r="C4" s="33"/>
      <c r="D4" s="33"/>
      <c r="E4" s="33"/>
      <c r="F4" s="33"/>
      <c r="G4" s="34"/>
      <c r="H4" s="34"/>
      <c r="I4" s="33"/>
    </row>
    <row r="5" spans="1:10">
      <c r="B5" s="132" t="s">
        <v>12</v>
      </c>
      <c r="C5" s="132"/>
    </row>
    <row r="6" spans="1:10">
      <c r="B6" s="132" t="s">
        <v>8</v>
      </c>
      <c r="C6" s="132"/>
      <c r="E6" s="131"/>
      <c r="F6" s="131"/>
    </row>
    <row r="7" spans="1:10" ht="16.5" thickBot="1"/>
    <row r="8" spans="1:10" ht="33" thickTop="1" thickBot="1">
      <c r="B8" s="37" t="s">
        <v>5</v>
      </c>
      <c r="C8" s="37" t="s">
        <v>0</v>
      </c>
      <c r="D8" s="37" t="s">
        <v>1</v>
      </c>
      <c r="E8" s="37" t="s">
        <v>2</v>
      </c>
      <c r="F8" s="37" t="s">
        <v>3</v>
      </c>
      <c r="G8" s="38" t="s">
        <v>7</v>
      </c>
      <c r="H8" s="47" t="s">
        <v>4</v>
      </c>
      <c r="I8" s="47" t="s">
        <v>16</v>
      </c>
      <c r="J8" s="59"/>
    </row>
    <row r="9" spans="1:10" ht="16.5" thickTop="1">
      <c r="B9" s="97">
        <v>1</v>
      </c>
      <c r="C9" s="100" t="s">
        <v>211</v>
      </c>
      <c r="D9" s="100" t="s">
        <v>212</v>
      </c>
      <c r="E9" s="101">
        <v>39435</v>
      </c>
      <c r="F9" s="100" t="s">
        <v>93</v>
      </c>
      <c r="G9" s="102">
        <v>4.2300000000000004</v>
      </c>
      <c r="H9" s="48" t="s">
        <v>17</v>
      </c>
      <c r="I9" s="48">
        <v>61</v>
      </c>
      <c r="J9" s="59">
        <v>4.2</v>
      </c>
    </row>
    <row r="10" spans="1:10">
      <c r="B10" s="93">
        <v>2</v>
      </c>
      <c r="C10" s="98" t="s">
        <v>76</v>
      </c>
      <c r="D10" s="98" t="s">
        <v>77</v>
      </c>
      <c r="E10" s="99">
        <v>39446</v>
      </c>
      <c r="F10" s="100" t="s">
        <v>78</v>
      </c>
      <c r="G10" s="95">
        <v>4.1100000000000003</v>
      </c>
      <c r="H10" s="49" t="s">
        <v>18</v>
      </c>
      <c r="I10" s="49">
        <v>59</v>
      </c>
      <c r="J10" s="59">
        <v>3.81</v>
      </c>
    </row>
    <row r="11" spans="1:10">
      <c r="B11" s="97">
        <v>3</v>
      </c>
      <c r="C11" s="98" t="s">
        <v>29</v>
      </c>
      <c r="D11" s="98" t="s">
        <v>161</v>
      </c>
      <c r="E11" s="99">
        <v>39599</v>
      </c>
      <c r="F11" s="100" t="s">
        <v>160</v>
      </c>
      <c r="G11" s="95">
        <v>3.98</v>
      </c>
      <c r="H11" s="49" t="s">
        <v>19</v>
      </c>
      <c r="I11" s="49">
        <v>58</v>
      </c>
      <c r="J11" s="59">
        <v>3.9</v>
      </c>
    </row>
    <row r="12" spans="1:10">
      <c r="B12" s="40">
        <v>4</v>
      </c>
      <c r="C12" s="27" t="s">
        <v>158</v>
      </c>
      <c r="D12" s="27" t="s">
        <v>159</v>
      </c>
      <c r="E12" s="28">
        <v>39597</v>
      </c>
      <c r="F12" s="25" t="s">
        <v>160</v>
      </c>
      <c r="G12" s="41">
        <v>3.96</v>
      </c>
      <c r="H12" s="31">
        <v>4</v>
      </c>
      <c r="I12" s="31">
        <v>57</v>
      </c>
      <c r="J12" s="59">
        <v>3.66</v>
      </c>
    </row>
    <row r="13" spans="1:10">
      <c r="B13" s="44">
        <v>5</v>
      </c>
      <c r="C13" s="27" t="s">
        <v>190</v>
      </c>
      <c r="D13" s="27" t="s">
        <v>191</v>
      </c>
      <c r="E13" s="28">
        <v>39674</v>
      </c>
      <c r="F13" s="25" t="s">
        <v>189</v>
      </c>
      <c r="G13" s="41">
        <v>3.93</v>
      </c>
      <c r="H13" s="31">
        <v>5</v>
      </c>
      <c r="I13" s="31">
        <v>56</v>
      </c>
      <c r="J13" s="59">
        <v>0</v>
      </c>
    </row>
    <row r="14" spans="1:10">
      <c r="B14" s="40">
        <v>6</v>
      </c>
      <c r="C14" s="27" t="s">
        <v>72</v>
      </c>
      <c r="D14" s="27" t="s">
        <v>73</v>
      </c>
      <c r="E14" s="28">
        <v>39574</v>
      </c>
      <c r="F14" s="25" t="s">
        <v>53</v>
      </c>
      <c r="G14" s="42">
        <v>3.88</v>
      </c>
      <c r="H14" s="31">
        <v>6</v>
      </c>
      <c r="I14" s="31">
        <v>55</v>
      </c>
      <c r="J14" s="59">
        <v>3.83</v>
      </c>
    </row>
    <row r="15" spans="1:10">
      <c r="B15" s="44">
        <v>7</v>
      </c>
      <c r="C15" s="27" t="s">
        <v>22</v>
      </c>
      <c r="D15" s="27" t="s">
        <v>23</v>
      </c>
      <c r="E15" s="28">
        <v>39544</v>
      </c>
      <c r="F15" s="25" t="s">
        <v>26</v>
      </c>
      <c r="G15" s="41">
        <v>3.86</v>
      </c>
      <c r="H15" s="31">
        <v>7</v>
      </c>
      <c r="I15" s="31">
        <v>54</v>
      </c>
      <c r="J15" s="59">
        <v>3.83</v>
      </c>
    </row>
    <row r="16" spans="1:10">
      <c r="B16" s="44">
        <v>8</v>
      </c>
      <c r="C16" s="27" t="s">
        <v>35</v>
      </c>
      <c r="D16" s="27" t="s">
        <v>36</v>
      </c>
      <c r="E16" s="28">
        <v>39269</v>
      </c>
      <c r="F16" s="25" t="s">
        <v>26</v>
      </c>
      <c r="G16" s="42">
        <v>3.75</v>
      </c>
      <c r="H16" s="31">
        <v>8</v>
      </c>
      <c r="I16" s="31">
        <v>53</v>
      </c>
      <c r="J16" s="59">
        <v>3.34</v>
      </c>
    </row>
    <row r="17" spans="2:10">
      <c r="B17" s="40">
        <v>9</v>
      </c>
      <c r="C17" s="27" t="s">
        <v>74</v>
      </c>
      <c r="D17" s="27" t="s">
        <v>75</v>
      </c>
      <c r="E17" s="28">
        <v>39366</v>
      </c>
      <c r="F17" s="25" t="s">
        <v>53</v>
      </c>
      <c r="G17" s="41">
        <v>3.71</v>
      </c>
      <c r="H17" s="31">
        <v>9</v>
      </c>
      <c r="I17" s="31">
        <v>52</v>
      </c>
      <c r="J17" s="59">
        <v>0</v>
      </c>
    </row>
    <row r="18" spans="2:10">
      <c r="B18" s="44">
        <v>10</v>
      </c>
      <c r="C18" s="27" t="s">
        <v>179</v>
      </c>
      <c r="D18" s="27" t="s">
        <v>180</v>
      </c>
      <c r="E18" s="28">
        <v>39548</v>
      </c>
      <c r="F18" s="25" t="s">
        <v>164</v>
      </c>
      <c r="G18" s="41">
        <v>3.7</v>
      </c>
      <c r="H18" s="31">
        <v>10</v>
      </c>
      <c r="I18" s="31">
        <v>51</v>
      </c>
      <c r="J18" s="59">
        <v>3.65</v>
      </c>
    </row>
    <row r="19" spans="2:10">
      <c r="B19" s="40">
        <v>11</v>
      </c>
      <c r="C19" s="27" t="s">
        <v>33</v>
      </c>
      <c r="D19" s="27" t="s">
        <v>34</v>
      </c>
      <c r="E19" s="28">
        <v>39347</v>
      </c>
      <c r="F19" s="25" t="s">
        <v>26</v>
      </c>
      <c r="G19" s="41">
        <v>3.66</v>
      </c>
      <c r="H19" s="31">
        <v>11</v>
      </c>
      <c r="I19" s="31">
        <v>50</v>
      </c>
      <c r="J19" s="59">
        <v>3.34</v>
      </c>
    </row>
    <row r="20" spans="2:10">
      <c r="B20" s="44">
        <v>12</v>
      </c>
      <c r="C20" s="27" t="s">
        <v>68</v>
      </c>
      <c r="D20" s="27" t="s">
        <v>69</v>
      </c>
      <c r="E20" s="28">
        <v>39476</v>
      </c>
      <c r="F20" s="27" t="s">
        <v>53</v>
      </c>
      <c r="G20" s="41">
        <v>3.64</v>
      </c>
      <c r="H20" s="31">
        <v>12</v>
      </c>
      <c r="I20" s="31">
        <v>49</v>
      </c>
      <c r="J20" s="59">
        <v>3.33</v>
      </c>
    </row>
    <row r="21" spans="2:10">
      <c r="B21" s="44">
        <v>13</v>
      </c>
      <c r="C21" s="27" t="s">
        <v>183</v>
      </c>
      <c r="D21" s="27" t="s">
        <v>184</v>
      </c>
      <c r="E21" s="28">
        <v>39668</v>
      </c>
      <c r="F21" s="25" t="s">
        <v>164</v>
      </c>
      <c r="G21" s="42">
        <v>3.61</v>
      </c>
      <c r="H21" s="31">
        <v>13</v>
      </c>
      <c r="I21" s="31">
        <v>48</v>
      </c>
      <c r="J21" s="59">
        <v>3.59</v>
      </c>
    </row>
    <row r="22" spans="2:10">
      <c r="B22" s="40">
        <v>14</v>
      </c>
      <c r="C22" s="27" t="s">
        <v>185</v>
      </c>
      <c r="D22" s="27" t="s">
        <v>186</v>
      </c>
      <c r="E22" s="28">
        <v>39610</v>
      </c>
      <c r="F22" s="27" t="s">
        <v>164</v>
      </c>
      <c r="G22" s="41">
        <v>3.61</v>
      </c>
      <c r="H22" s="31">
        <v>14</v>
      </c>
      <c r="I22" s="31">
        <v>47</v>
      </c>
      <c r="J22" s="59">
        <v>3.47</v>
      </c>
    </row>
    <row r="23" spans="2:10">
      <c r="B23" s="44">
        <v>15</v>
      </c>
      <c r="C23" s="27" t="s">
        <v>136</v>
      </c>
      <c r="D23" s="27" t="s">
        <v>137</v>
      </c>
      <c r="E23" s="28">
        <v>39388</v>
      </c>
      <c r="F23" s="27" t="s">
        <v>115</v>
      </c>
      <c r="G23" s="41">
        <v>3.58</v>
      </c>
      <c r="H23" s="31">
        <v>15</v>
      </c>
      <c r="I23" s="31">
        <v>46</v>
      </c>
      <c r="J23" s="59">
        <v>3.44</v>
      </c>
    </row>
    <row r="24" spans="2:10">
      <c r="B24" s="40">
        <v>16</v>
      </c>
      <c r="C24" s="27" t="s">
        <v>70</v>
      </c>
      <c r="D24" s="27" t="s">
        <v>71</v>
      </c>
      <c r="E24" s="28">
        <v>39380</v>
      </c>
      <c r="F24" s="27" t="s">
        <v>53</v>
      </c>
      <c r="G24" s="42">
        <v>3.58</v>
      </c>
      <c r="H24" s="31">
        <v>16</v>
      </c>
      <c r="I24" s="31">
        <v>45</v>
      </c>
      <c r="J24" s="59">
        <v>0</v>
      </c>
    </row>
    <row r="25" spans="2:10">
      <c r="B25" s="44">
        <v>17</v>
      </c>
      <c r="C25" s="27" t="s">
        <v>192</v>
      </c>
      <c r="D25" s="27" t="s">
        <v>193</v>
      </c>
      <c r="E25" s="28">
        <v>39698</v>
      </c>
      <c r="F25" s="27" t="s">
        <v>189</v>
      </c>
      <c r="G25" s="41">
        <v>3.56</v>
      </c>
      <c r="H25" s="31">
        <v>17</v>
      </c>
      <c r="I25" s="31">
        <v>44</v>
      </c>
      <c r="J25" s="59">
        <v>3.52</v>
      </c>
    </row>
    <row r="26" spans="2:10">
      <c r="B26" s="44">
        <v>18</v>
      </c>
      <c r="C26" s="27" t="s">
        <v>147</v>
      </c>
      <c r="D26" s="27" t="s">
        <v>148</v>
      </c>
      <c r="E26" s="28">
        <v>39525</v>
      </c>
      <c r="F26" s="27" t="s">
        <v>115</v>
      </c>
      <c r="G26" s="41">
        <v>3.56</v>
      </c>
      <c r="H26" s="31">
        <v>18</v>
      </c>
      <c r="I26" s="31">
        <v>43</v>
      </c>
      <c r="J26" s="59">
        <v>3.21</v>
      </c>
    </row>
    <row r="27" spans="2:10">
      <c r="B27" s="40">
        <v>19</v>
      </c>
      <c r="C27" s="27" t="s">
        <v>128</v>
      </c>
      <c r="D27" s="27" t="s">
        <v>129</v>
      </c>
      <c r="E27" s="28">
        <v>39715</v>
      </c>
      <c r="F27" s="27" t="s">
        <v>115</v>
      </c>
      <c r="G27" s="42">
        <v>3.52</v>
      </c>
      <c r="H27" s="31">
        <v>19</v>
      </c>
      <c r="I27" s="31">
        <v>42</v>
      </c>
      <c r="J27" s="59">
        <v>3.4</v>
      </c>
    </row>
    <row r="28" spans="2:10">
      <c r="B28" s="44">
        <v>20</v>
      </c>
      <c r="C28" s="27" t="s">
        <v>130</v>
      </c>
      <c r="D28" s="27" t="s">
        <v>131</v>
      </c>
      <c r="E28" s="28">
        <v>39621</v>
      </c>
      <c r="F28" s="27" t="s">
        <v>115</v>
      </c>
      <c r="G28" s="41">
        <v>3.51</v>
      </c>
      <c r="H28" s="31">
        <v>20</v>
      </c>
      <c r="I28" s="31">
        <v>41</v>
      </c>
      <c r="J28" s="59">
        <v>3.29</v>
      </c>
    </row>
    <row r="29" spans="2:10">
      <c r="B29" s="40">
        <v>21</v>
      </c>
      <c r="C29" s="27" t="s">
        <v>24</v>
      </c>
      <c r="D29" s="27" t="s">
        <v>25</v>
      </c>
      <c r="E29" s="28">
        <v>39370</v>
      </c>
      <c r="F29" s="27" t="s">
        <v>26</v>
      </c>
      <c r="G29" s="41">
        <v>3.48</v>
      </c>
      <c r="H29" s="31">
        <v>21</v>
      </c>
      <c r="I29" s="31">
        <v>40</v>
      </c>
      <c r="J29" s="59">
        <v>3.44</v>
      </c>
    </row>
    <row r="30" spans="2:10">
      <c r="B30" s="44">
        <v>22</v>
      </c>
      <c r="C30" s="27" t="s">
        <v>143</v>
      </c>
      <c r="D30" s="27" t="s">
        <v>144</v>
      </c>
      <c r="E30" s="28">
        <v>39476</v>
      </c>
      <c r="F30" s="27" t="s">
        <v>115</v>
      </c>
      <c r="G30" s="41">
        <v>3.48</v>
      </c>
      <c r="H30" s="31">
        <v>22</v>
      </c>
      <c r="I30" s="31">
        <v>39</v>
      </c>
      <c r="J30" s="59">
        <v>3.4</v>
      </c>
    </row>
    <row r="31" spans="2:10">
      <c r="B31" s="44">
        <v>23</v>
      </c>
      <c r="C31" s="27" t="s">
        <v>31</v>
      </c>
      <c r="D31" s="27" t="s">
        <v>32</v>
      </c>
      <c r="E31" s="28">
        <v>39455</v>
      </c>
      <c r="F31" s="27" t="s">
        <v>26</v>
      </c>
      <c r="G31" s="41">
        <v>3.4</v>
      </c>
      <c r="H31" s="31">
        <v>23</v>
      </c>
      <c r="I31" s="31">
        <v>38</v>
      </c>
      <c r="J31" s="59">
        <v>3.27</v>
      </c>
    </row>
    <row r="32" spans="2:10">
      <c r="B32" s="40">
        <v>24</v>
      </c>
      <c r="C32" s="27" t="s">
        <v>132</v>
      </c>
      <c r="D32" s="27" t="s">
        <v>133</v>
      </c>
      <c r="E32" s="28">
        <v>39590</v>
      </c>
      <c r="F32" s="27" t="s">
        <v>115</v>
      </c>
      <c r="G32" s="42">
        <v>3.37</v>
      </c>
      <c r="H32" s="31">
        <v>24</v>
      </c>
      <c r="I32" s="31">
        <v>37</v>
      </c>
      <c r="J32" s="59">
        <v>3.33</v>
      </c>
    </row>
    <row r="33" spans="2:10">
      <c r="B33" s="44">
        <v>25</v>
      </c>
      <c r="C33" s="27" t="s">
        <v>181</v>
      </c>
      <c r="D33" s="27" t="s">
        <v>182</v>
      </c>
      <c r="E33" s="28">
        <v>39555</v>
      </c>
      <c r="F33" s="27" t="s">
        <v>164</v>
      </c>
      <c r="G33" s="42">
        <v>3.32</v>
      </c>
      <c r="H33" s="31">
        <v>25</v>
      </c>
      <c r="I33" s="31">
        <v>36</v>
      </c>
      <c r="J33" s="59">
        <v>2.95</v>
      </c>
    </row>
    <row r="34" spans="2:10">
      <c r="B34" s="40">
        <v>26</v>
      </c>
      <c r="C34" s="27" t="s">
        <v>29</v>
      </c>
      <c r="D34" s="27" t="s">
        <v>30</v>
      </c>
      <c r="E34" s="28">
        <v>39640</v>
      </c>
      <c r="F34" s="27" t="s">
        <v>26</v>
      </c>
      <c r="G34" s="41">
        <v>3.23</v>
      </c>
      <c r="H34" s="31">
        <v>26</v>
      </c>
      <c r="I34" s="31">
        <v>35</v>
      </c>
      <c r="J34" s="59">
        <v>3.23</v>
      </c>
    </row>
    <row r="35" spans="2:10">
      <c r="B35" s="44">
        <v>27</v>
      </c>
      <c r="C35" s="27" t="s">
        <v>175</v>
      </c>
      <c r="D35" s="27" t="s">
        <v>176</v>
      </c>
      <c r="E35" s="28">
        <v>39511</v>
      </c>
      <c r="F35" s="27" t="s">
        <v>164</v>
      </c>
      <c r="G35" s="41">
        <v>3.2</v>
      </c>
      <c r="H35" s="31">
        <v>27</v>
      </c>
      <c r="I35" s="31">
        <v>34</v>
      </c>
      <c r="J35" s="59">
        <v>3.18</v>
      </c>
    </row>
    <row r="36" spans="2:10">
      <c r="B36" s="44">
        <v>28</v>
      </c>
      <c r="C36" s="27" t="s">
        <v>177</v>
      </c>
      <c r="D36" s="27" t="s">
        <v>178</v>
      </c>
      <c r="E36" s="28">
        <v>39698</v>
      </c>
      <c r="F36" s="27" t="s">
        <v>164</v>
      </c>
      <c r="G36" s="41">
        <v>3.09</v>
      </c>
      <c r="H36" s="31">
        <v>28</v>
      </c>
      <c r="I36" s="31">
        <v>33</v>
      </c>
      <c r="J36" s="59">
        <v>3.01</v>
      </c>
    </row>
    <row r="37" spans="2:10">
      <c r="B37" s="40">
        <v>29</v>
      </c>
      <c r="C37" s="27" t="s">
        <v>141</v>
      </c>
      <c r="D37" s="27" t="s">
        <v>142</v>
      </c>
      <c r="E37" s="28">
        <v>39598</v>
      </c>
      <c r="F37" s="27" t="s">
        <v>115</v>
      </c>
      <c r="G37" s="42">
        <v>3.07</v>
      </c>
      <c r="H37" s="31">
        <v>29</v>
      </c>
      <c r="I37" s="31" t="s">
        <v>291</v>
      </c>
      <c r="J37" s="59">
        <v>2.91</v>
      </c>
    </row>
    <row r="38" spans="2:10">
      <c r="B38" s="44">
        <v>30</v>
      </c>
      <c r="C38" s="27" t="s">
        <v>27</v>
      </c>
      <c r="D38" s="27" t="s">
        <v>28</v>
      </c>
      <c r="E38" s="28">
        <v>39598</v>
      </c>
      <c r="F38" s="27" t="s">
        <v>26</v>
      </c>
      <c r="G38" s="41">
        <v>3.03</v>
      </c>
      <c r="H38" s="31">
        <v>30</v>
      </c>
      <c r="I38" s="31" t="s">
        <v>291</v>
      </c>
      <c r="J38" s="59">
        <v>2.98</v>
      </c>
    </row>
    <row r="39" spans="2:10">
      <c r="B39" s="40">
        <v>31</v>
      </c>
      <c r="C39" s="27" t="s">
        <v>187</v>
      </c>
      <c r="D39" s="27" t="s">
        <v>188</v>
      </c>
      <c r="E39" s="28">
        <v>39546</v>
      </c>
      <c r="F39" s="27" t="s">
        <v>189</v>
      </c>
      <c r="G39" s="42">
        <v>2.65</v>
      </c>
      <c r="H39" s="31">
        <v>31</v>
      </c>
      <c r="I39" s="31">
        <v>32</v>
      </c>
      <c r="J39" s="59">
        <v>2.56</v>
      </c>
    </row>
    <row r="40" spans="2:10">
      <c r="B40" s="40"/>
      <c r="C40" s="27"/>
      <c r="D40" s="27"/>
      <c r="E40" s="28"/>
      <c r="F40" s="27"/>
      <c r="G40" s="41"/>
      <c r="H40" s="41"/>
      <c r="I40" s="49"/>
      <c r="J40" s="59"/>
    </row>
    <row r="41" spans="2:10">
      <c r="B41" s="40"/>
      <c r="C41" s="27" t="s">
        <v>204</v>
      </c>
      <c r="D41" s="27" t="s">
        <v>205</v>
      </c>
      <c r="E41" s="28">
        <v>39640</v>
      </c>
      <c r="F41" s="27" t="s">
        <v>203</v>
      </c>
      <c r="G41" s="41">
        <v>3.62</v>
      </c>
      <c r="H41" s="41"/>
      <c r="I41" s="49"/>
      <c r="J41" s="59"/>
    </row>
    <row r="42" spans="2:10" ht="16.5" thickBot="1">
      <c r="B42" s="61"/>
      <c r="C42" s="62" t="s">
        <v>139</v>
      </c>
      <c r="D42" s="62" t="s">
        <v>140</v>
      </c>
      <c r="E42" s="63">
        <v>39125</v>
      </c>
      <c r="F42" s="62" t="s">
        <v>203</v>
      </c>
      <c r="G42" s="64">
        <v>3.34</v>
      </c>
      <c r="H42" s="64"/>
      <c r="I42" s="65"/>
      <c r="J42" s="59"/>
    </row>
    <row r="43" spans="2:10" ht="16.5" thickTop="1"/>
  </sheetData>
  <autoFilter ref="A8:I42">
    <filterColumn colId="7"/>
  </autoFilter>
  <sortState ref="C9:I42">
    <sortCondition descending="1" ref="G9:G42"/>
  </sortState>
  <mergeCells count="6">
    <mergeCell ref="B6:C6"/>
    <mergeCell ref="E6:F6"/>
    <mergeCell ref="B5:C5"/>
    <mergeCell ref="A1:I1"/>
    <mergeCell ref="A2:I2"/>
    <mergeCell ref="A3:I3"/>
  </mergeCells>
  <phoneticPr fontId="1" type="noConversion"/>
  <pageMargins left="0.55118110236220474" right="0.15748031496062992" top="0.78740157480314965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opLeftCell="B1" workbookViewId="0">
      <selection activeCell="F17" sqref="F17"/>
    </sheetView>
  </sheetViews>
  <sheetFormatPr defaultColWidth="13.28515625" defaultRowHeight="15.75"/>
  <cols>
    <col min="1" max="1" width="5" style="32" hidden="1" customWidth="1"/>
    <col min="2" max="2" width="5" style="32" customWidth="1"/>
    <col min="3" max="3" width="18.7109375" style="32" customWidth="1"/>
    <col min="4" max="4" width="21.5703125" style="32" customWidth="1"/>
    <col min="5" max="5" width="13.28515625" style="32" customWidth="1"/>
    <col min="6" max="6" width="23" style="32" customWidth="1"/>
    <col min="7" max="7" width="9.7109375" style="35" customWidth="1"/>
    <col min="8" max="8" width="6.85546875" style="35" customWidth="1"/>
    <col min="9" max="9" width="9.140625" style="46" customWidth="1"/>
    <col min="10" max="16384" width="13.28515625" style="32"/>
  </cols>
  <sheetData>
    <row r="1" spans="1:9">
      <c r="A1" s="129" t="s">
        <v>199</v>
      </c>
      <c r="B1" s="129"/>
      <c r="C1" s="129"/>
      <c r="D1" s="129"/>
      <c r="E1" s="129"/>
      <c r="F1" s="129"/>
      <c r="G1" s="129"/>
      <c r="H1" s="129"/>
      <c r="I1" s="129"/>
    </row>
    <row r="2" spans="1:9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9">
      <c r="A3" s="130">
        <v>43608</v>
      </c>
      <c r="B3" s="130"/>
      <c r="C3" s="130"/>
      <c r="D3" s="130"/>
      <c r="E3" s="130"/>
      <c r="F3" s="130"/>
      <c r="G3" s="130"/>
      <c r="H3" s="130"/>
      <c r="I3" s="130"/>
    </row>
    <row r="4" spans="1:9">
      <c r="A4" s="33"/>
      <c r="B4" s="33"/>
      <c r="C4" s="33"/>
      <c r="D4" s="33"/>
      <c r="E4" s="33"/>
      <c r="F4" s="33"/>
      <c r="G4" s="34"/>
      <c r="H4" s="34"/>
      <c r="I4" s="33"/>
    </row>
    <row r="5" spans="1:9">
      <c r="B5" s="132" t="s">
        <v>14</v>
      </c>
      <c r="C5" s="132"/>
    </row>
    <row r="6" spans="1:9">
      <c r="B6" s="132" t="s">
        <v>11</v>
      </c>
      <c r="C6" s="132"/>
      <c r="E6" s="131"/>
      <c r="F6" s="131"/>
    </row>
    <row r="7" spans="1:9" ht="16.5" thickBot="1"/>
    <row r="8" spans="1:9" ht="33" thickTop="1" thickBot="1">
      <c r="B8" s="37" t="s">
        <v>5</v>
      </c>
      <c r="C8" s="37" t="s">
        <v>0</v>
      </c>
      <c r="D8" s="37" t="s">
        <v>1</v>
      </c>
      <c r="E8" s="37" t="s">
        <v>2</v>
      </c>
      <c r="F8" s="37" t="s">
        <v>3</v>
      </c>
      <c r="G8" s="38" t="s">
        <v>7</v>
      </c>
      <c r="H8" s="47" t="s">
        <v>4</v>
      </c>
      <c r="I8" s="47" t="s">
        <v>16</v>
      </c>
    </row>
    <row r="9" spans="1:9" ht="16.5" thickTop="1">
      <c r="B9" s="97">
        <v>1</v>
      </c>
      <c r="C9" s="100" t="s">
        <v>211</v>
      </c>
      <c r="D9" s="100" t="s">
        <v>212</v>
      </c>
      <c r="E9" s="101">
        <v>39801</v>
      </c>
      <c r="F9" s="100" t="s">
        <v>213</v>
      </c>
      <c r="G9" s="95">
        <v>42.1</v>
      </c>
      <c r="H9" s="48" t="s">
        <v>17</v>
      </c>
      <c r="I9" s="48">
        <v>61</v>
      </c>
    </row>
    <row r="10" spans="1:9">
      <c r="B10" s="93">
        <v>2</v>
      </c>
      <c r="C10" s="98" t="s">
        <v>76</v>
      </c>
      <c r="D10" s="98" t="s">
        <v>77</v>
      </c>
      <c r="E10" s="99">
        <v>39446</v>
      </c>
      <c r="F10" s="100" t="s">
        <v>78</v>
      </c>
      <c r="G10" s="95">
        <v>40.1</v>
      </c>
      <c r="H10" s="49" t="s">
        <v>18</v>
      </c>
      <c r="I10" s="49">
        <v>59</v>
      </c>
    </row>
    <row r="11" spans="1:9">
      <c r="B11" s="97">
        <v>3</v>
      </c>
      <c r="C11" s="98" t="s">
        <v>132</v>
      </c>
      <c r="D11" s="98" t="s">
        <v>133</v>
      </c>
      <c r="E11" s="99">
        <v>39590</v>
      </c>
      <c r="F11" s="100" t="s">
        <v>115</v>
      </c>
      <c r="G11" s="95">
        <v>39.299999999999997</v>
      </c>
      <c r="H11" s="49" t="s">
        <v>19</v>
      </c>
      <c r="I11" s="49">
        <v>58</v>
      </c>
    </row>
    <row r="12" spans="1:9">
      <c r="B12" s="40">
        <v>4</v>
      </c>
      <c r="C12" s="27" t="s">
        <v>190</v>
      </c>
      <c r="D12" s="27" t="s">
        <v>191</v>
      </c>
      <c r="E12" s="28">
        <v>39674</v>
      </c>
      <c r="F12" s="25" t="s">
        <v>189</v>
      </c>
      <c r="G12" s="41">
        <v>38.450000000000003</v>
      </c>
      <c r="H12" s="66">
        <v>4</v>
      </c>
      <c r="I12" s="66">
        <v>57</v>
      </c>
    </row>
    <row r="13" spans="1:9">
      <c r="B13" s="44">
        <v>5</v>
      </c>
      <c r="C13" s="27" t="s">
        <v>29</v>
      </c>
      <c r="D13" s="27" t="s">
        <v>30</v>
      </c>
      <c r="E13" s="28">
        <v>39640</v>
      </c>
      <c r="F13" s="25" t="s">
        <v>26</v>
      </c>
      <c r="G13" s="41">
        <v>38.03</v>
      </c>
      <c r="H13" s="31">
        <v>5</v>
      </c>
      <c r="I13" s="31">
        <v>56</v>
      </c>
    </row>
    <row r="14" spans="1:9">
      <c r="B14" s="40">
        <v>6</v>
      </c>
      <c r="C14" s="27" t="s">
        <v>27</v>
      </c>
      <c r="D14" s="27" t="s">
        <v>28</v>
      </c>
      <c r="E14" s="28">
        <v>39598</v>
      </c>
      <c r="F14" s="25" t="s">
        <v>26</v>
      </c>
      <c r="G14" s="41">
        <v>37.94</v>
      </c>
      <c r="H14" s="66">
        <v>6</v>
      </c>
      <c r="I14" s="66">
        <v>55</v>
      </c>
    </row>
    <row r="15" spans="1:9">
      <c r="B15" s="44">
        <v>7</v>
      </c>
      <c r="C15" s="27" t="s">
        <v>22</v>
      </c>
      <c r="D15" s="27" t="s">
        <v>23</v>
      </c>
      <c r="E15" s="28">
        <v>39544</v>
      </c>
      <c r="F15" s="25" t="s">
        <v>26</v>
      </c>
      <c r="G15" s="42">
        <v>37.6</v>
      </c>
      <c r="H15" s="66">
        <v>7</v>
      </c>
      <c r="I15" s="66">
        <v>54</v>
      </c>
    </row>
    <row r="16" spans="1:9">
      <c r="B16" s="40">
        <v>8</v>
      </c>
      <c r="C16" s="27" t="s">
        <v>29</v>
      </c>
      <c r="D16" s="27" t="s">
        <v>161</v>
      </c>
      <c r="E16" s="28">
        <v>39599</v>
      </c>
      <c r="F16" s="25" t="s">
        <v>160</v>
      </c>
      <c r="G16" s="41">
        <v>36.979999999999997</v>
      </c>
      <c r="H16" s="31">
        <v>8</v>
      </c>
      <c r="I16" s="31">
        <v>53</v>
      </c>
    </row>
    <row r="17" spans="2:9">
      <c r="B17" s="44">
        <v>9</v>
      </c>
      <c r="C17" s="27" t="s">
        <v>138</v>
      </c>
      <c r="D17" s="27" t="s">
        <v>200</v>
      </c>
      <c r="E17" s="29"/>
      <c r="F17" s="25" t="s">
        <v>115</v>
      </c>
      <c r="G17" s="42">
        <v>36.5</v>
      </c>
      <c r="H17" s="66">
        <v>9</v>
      </c>
      <c r="I17" s="66">
        <v>52</v>
      </c>
    </row>
    <row r="18" spans="2:9">
      <c r="B18" s="40">
        <v>10</v>
      </c>
      <c r="C18" s="27" t="s">
        <v>128</v>
      </c>
      <c r="D18" s="27" t="s">
        <v>129</v>
      </c>
      <c r="E18" s="28">
        <v>39715</v>
      </c>
      <c r="F18" s="25" t="s">
        <v>115</v>
      </c>
      <c r="G18" s="41">
        <v>35.4</v>
      </c>
      <c r="H18" s="66">
        <v>10</v>
      </c>
      <c r="I18" s="66">
        <v>51</v>
      </c>
    </row>
    <row r="19" spans="2:9">
      <c r="B19" s="44">
        <v>11</v>
      </c>
      <c r="C19" s="27" t="s">
        <v>139</v>
      </c>
      <c r="D19" s="27" t="s">
        <v>140</v>
      </c>
      <c r="E19" s="28">
        <v>39125</v>
      </c>
      <c r="F19" s="25" t="s">
        <v>115</v>
      </c>
      <c r="G19" s="41">
        <v>35.39</v>
      </c>
      <c r="H19" s="31">
        <v>11</v>
      </c>
      <c r="I19" s="31">
        <v>50</v>
      </c>
    </row>
    <row r="20" spans="2:9">
      <c r="B20" s="40">
        <v>12</v>
      </c>
      <c r="C20" s="27" t="s">
        <v>72</v>
      </c>
      <c r="D20" s="27" t="s">
        <v>73</v>
      </c>
      <c r="E20" s="28">
        <v>39574</v>
      </c>
      <c r="F20" s="27" t="s">
        <v>53</v>
      </c>
      <c r="G20" s="41">
        <v>34.58</v>
      </c>
      <c r="H20" s="66">
        <v>12</v>
      </c>
      <c r="I20" s="66">
        <v>49</v>
      </c>
    </row>
    <row r="21" spans="2:9">
      <c r="B21" s="44">
        <v>13</v>
      </c>
      <c r="C21" s="27" t="s">
        <v>24</v>
      </c>
      <c r="D21" s="27" t="s">
        <v>25</v>
      </c>
      <c r="E21" s="28">
        <v>39370</v>
      </c>
      <c r="F21" s="25" t="s">
        <v>26</v>
      </c>
      <c r="G21" s="41">
        <v>34.22</v>
      </c>
      <c r="H21" s="66">
        <v>13</v>
      </c>
      <c r="I21" s="66">
        <v>48</v>
      </c>
    </row>
    <row r="22" spans="2:9">
      <c r="B22" s="40">
        <v>14</v>
      </c>
      <c r="C22" s="27" t="s">
        <v>70</v>
      </c>
      <c r="D22" s="27" t="s">
        <v>71</v>
      </c>
      <c r="E22" s="28">
        <v>39380</v>
      </c>
      <c r="F22" s="27" t="s">
        <v>53</v>
      </c>
      <c r="G22" s="41">
        <v>33.159999999999997</v>
      </c>
      <c r="H22" s="31">
        <v>14</v>
      </c>
      <c r="I22" s="31">
        <v>47</v>
      </c>
    </row>
    <row r="23" spans="2:9">
      <c r="B23" s="44">
        <v>15</v>
      </c>
      <c r="C23" s="27" t="s">
        <v>68</v>
      </c>
      <c r="D23" s="27" t="s">
        <v>112</v>
      </c>
      <c r="E23" s="28">
        <v>39641</v>
      </c>
      <c r="F23" s="27" t="s">
        <v>106</v>
      </c>
      <c r="G23" s="41">
        <v>33.1</v>
      </c>
      <c r="H23" s="66">
        <v>15</v>
      </c>
      <c r="I23" s="66">
        <v>46</v>
      </c>
    </row>
    <row r="24" spans="2:9">
      <c r="B24" s="40">
        <v>16</v>
      </c>
      <c r="C24" s="27" t="s">
        <v>177</v>
      </c>
      <c r="D24" s="27" t="s">
        <v>178</v>
      </c>
      <c r="E24" s="28">
        <v>39698</v>
      </c>
      <c r="F24" s="27" t="s">
        <v>164</v>
      </c>
      <c r="G24" s="41">
        <v>32.36</v>
      </c>
      <c r="H24" s="66">
        <v>16</v>
      </c>
      <c r="I24" s="66">
        <v>45</v>
      </c>
    </row>
    <row r="25" spans="2:9">
      <c r="B25" s="44">
        <v>17</v>
      </c>
      <c r="C25" s="27" t="s">
        <v>31</v>
      </c>
      <c r="D25" s="27" t="s">
        <v>32</v>
      </c>
      <c r="E25" s="28">
        <v>39455</v>
      </c>
      <c r="F25" s="27" t="s">
        <v>26</v>
      </c>
      <c r="G25" s="41">
        <v>32.200000000000003</v>
      </c>
      <c r="H25" s="31">
        <v>17</v>
      </c>
      <c r="I25" s="31">
        <v>44</v>
      </c>
    </row>
    <row r="26" spans="2:9">
      <c r="B26" s="40">
        <v>18</v>
      </c>
      <c r="C26" s="27" t="s">
        <v>68</v>
      </c>
      <c r="D26" s="27" t="s">
        <v>69</v>
      </c>
      <c r="E26" s="28">
        <v>39476</v>
      </c>
      <c r="F26" s="27" t="s">
        <v>53</v>
      </c>
      <c r="G26" s="41">
        <v>32.119999999999997</v>
      </c>
      <c r="H26" s="66">
        <v>18</v>
      </c>
      <c r="I26" s="66">
        <v>43</v>
      </c>
    </row>
    <row r="27" spans="2:9">
      <c r="B27" s="44">
        <v>19</v>
      </c>
      <c r="C27" s="27" t="s">
        <v>175</v>
      </c>
      <c r="D27" s="27" t="s">
        <v>176</v>
      </c>
      <c r="E27" s="28">
        <v>39511</v>
      </c>
      <c r="F27" s="27" t="s">
        <v>164</v>
      </c>
      <c r="G27" s="41">
        <v>32.1</v>
      </c>
      <c r="H27" s="66">
        <v>19</v>
      </c>
      <c r="I27" s="66">
        <v>42</v>
      </c>
    </row>
    <row r="28" spans="2:9">
      <c r="B28" s="40">
        <v>20</v>
      </c>
      <c r="C28" s="27" t="s">
        <v>35</v>
      </c>
      <c r="D28" s="27" t="s">
        <v>36</v>
      </c>
      <c r="E28" s="60">
        <v>39269</v>
      </c>
      <c r="F28" s="27" t="s">
        <v>26</v>
      </c>
      <c r="G28" s="42">
        <v>31.96</v>
      </c>
      <c r="H28" s="31">
        <v>20</v>
      </c>
      <c r="I28" s="31">
        <v>41</v>
      </c>
    </row>
    <row r="29" spans="2:9">
      <c r="B29" s="44">
        <v>21</v>
      </c>
      <c r="C29" s="27" t="s">
        <v>185</v>
      </c>
      <c r="D29" s="27" t="s">
        <v>186</v>
      </c>
      <c r="E29" s="28">
        <v>39610</v>
      </c>
      <c r="F29" s="27" t="s">
        <v>164</v>
      </c>
      <c r="G29" s="41">
        <v>31.91</v>
      </c>
      <c r="H29" s="66">
        <v>21</v>
      </c>
      <c r="I29" s="66">
        <v>40</v>
      </c>
    </row>
    <row r="30" spans="2:9">
      <c r="B30" s="40">
        <v>22</v>
      </c>
      <c r="C30" s="27" t="s">
        <v>158</v>
      </c>
      <c r="D30" s="27" t="s">
        <v>159</v>
      </c>
      <c r="E30" s="28">
        <v>39597</v>
      </c>
      <c r="F30" s="27" t="s">
        <v>160</v>
      </c>
      <c r="G30" s="41">
        <v>31.44</v>
      </c>
      <c r="H30" s="66">
        <v>22</v>
      </c>
      <c r="I30" s="66">
        <v>39</v>
      </c>
    </row>
    <row r="31" spans="2:9">
      <c r="B31" s="44">
        <v>23</v>
      </c>
      <c r="C31" s="27" t="s">
        <v>179</v>
      </c>
      <c r="D31" s="27" t="s">
        <v>180</v>
      </c>
      <c r="E31" s="28">
        <v>39548</v>
      </c>
      <c r="F31" s="27" t="s">
        <v>164</v>
      </c>
      <c r="G31" s="41">
        <v>31.12</v>
      </c>
      <c r="H31" s="31">
        <v>23</v>
      </c>
      <c r="I31" s="31">
        <v>38</v>
      </c>
    </row>
    <row r="32" spans="2:9">
      <c r="B32" s="40">
        <v>24</v>
      </c>
      <c r="C32" s="27" t="s">
        <v>141</v>
      </c>
      <c r="D32" s="27" t="s">
        <v>142</v>
      </c>
      <c r="E32" s="28">
        <v>39598</v>
      </c>
      <c r="F32" s="27" t="s">
        <v>115</v>
      </c>
      <c r="G32" s="35">
        <v>30.53</v>
      </c>
      <c r="H32" s="66">
        <v>24</v>
      </c>
      <c r="I32" s="66">
        <v>37</v>
      </c>
    </row>
    <row r="33" spans="2:9">
      <c r="B33" s="44">
        <v>25</v>
      </c>
      <c r="C33" s="27" t="s">
        <v>74</v>
      </c>
      <c r="D33" s="27" t="s">
        <v>75</v>
      </c>
      <c r="E33" s="28">
        <v>39366</v>
      </c>
      <c r="F33" s="27" t="s">
        <v>53</v>
      </c>
      <c r="G33" s="41">
        <v>28.45</v>
      </c>
      <c r="H33" s="66">
        <v>25</v>
      </c>
      <c r="I33" s="66">
        <v>36</v>
      </c>
    </row>
    <row r="34" spans="2:9">
      <c r="B34" s="40">
        <v>26</v>
      </c>
      <c r="C34" s="27" t="s">
        <v>110</v>
      </c>
      <c r="D34" s="27" t="s">
        <v>111</v>
      </c>
      <c r="E34" s="28">
        <v>39673</v>
      </c>
      <c r="F34" s="27" t="s">
        <v>106</v>
      </c>
      <c r="G34" s="41">
        <v>28.36</v>
      </c>
      <c r="H34" s="31">
        <v>26</v>
      </c>
      <c r="I34" s="31">
        <v>35</v>
      </c>
    </row>
    <row r="35" spans="2:9">
      <c r="B35" s="44">
        <v>27</v>
      </c>
      <c r="C35" s="27" t="s">
        <v>187</v>
      </c>
      <c r="D35" s="27" t="s">
        <v>188</v>
      </c>
      <c r="E35" s="28">
        <v>39546</v>
      </c>
      <c r="F35" s="27" t="s">
        <v>189</v>
      </c>
      <c r="G35" s="42">
        <v>28.2</v>
      </c>
      <c r="H35" s="66">
        <v>27</v>
      </c>
      <c r="I35" s="66">
        <v>34</v>
      </c>
    </row>
    <row r="36" spans="2:9">
      <c r="B36" s="40">
        <v>28</v>
      </c>
      <c r="C36" s="27" t="s">
        <v>145</v>
      </c>
      <c r="D36" s="27" t="s">
        <v>146</v>
      </c>
      <c r="E36" s="28">
        <v>39696</v>
      </c>
      <c r="F36" s="27" t="s">
        <v>115</v>
      </c>
      <c r="G36" s="41">
        <v>27.78</v>
      </c>
      <c r="H36" s="66">
        <v>28</v>
      </c>
      <c r="I36" s="66">
        <v>33</v>
      </c>
    </row>
    <row r="37" spans="2:9">
      <c r="B37" s="44">
        <v>29</v>
      </c>
      <c r="C37" s="27" t="s">
        <v>33</v>
      </c>
      <c r="D37" s="27" t="s">
        <v>34</v>
      </c>
      <c r="E37" s="28">
        <v>39347</v>
      </c>
      <c r="F37" s="27" t="s">
        <v>26</v>
      </c>
      <c r="G37" s="41">
        <v>26.83</v>
      </c>
      <c r="H37" s="31">
        <v>29</v>
      </c>
      <c r="I37" s="31" t="s">
        <v>291</v>
      </c>
    </row>
    <row r="38" spans="2:9">
      <c r="B38" s="40">
        <v>30</v>
      </c>
      <c r="C38" s="27" t="s">
        <v>183</v>
      </c>
      <c r="D38" s="27" t="s">
        <v>184</v>
      </c>
      <c r="E38" s="28">
        <v>39668</v>
      </c>
      <c r="F38" s="27" t="s">
        <v>164</v>
      </c>
      <c r="G38" s="41">
        <v>25.83</v>
      </c>
      <c r="H38" s="66">
        <v>30</v>
      </c>
      <c r="I38" s="66">
        <v>32</v>
      </c>
    </row>
    <row r="39" spans="2:9">
      <c r="B39" s="44">
        <v>31</v>
      </c>
      <c r="C39" s="27" t="s">
        <v>181</v>
      </c>
      <c r="D39" s="27" t="s">
        <v>182</v>
      </c>
      <c r="E39" s="28">
        <v>39555</v>
      </c>
      <c r="F39" s="27" t="s">
        <v>164</v>
      </c>
      <c r="G39" s="41">
        <v>25.63</v>
      </c>
      <c r="H39" s="66">
        <v>31</v>
      </c>
      <c r="I39" s="66">
        <v>31</v>
      </c>
    </row>
    <row r="40" spans="2:9" ht="16.5" thickBot="1">
      <c r="B40" s="61">
        <v>32</v>
      </c>
      <c r="C40" s="62" t="s">
        <v>134</v>
      </c>
      <c r="D40" s="62" t="s">
        <v>135</v>
      </c>
      <c r="E40" s="63">
        <v>39696</v>
      </c>
      <c r="F40" s="62" t="s">
        <v>115</v>
      </c>
      <c r="G40" s="67">
        <v>23.8</v>
      </c>
      <c r="H40" s="70">
        <v>32</v>
      </c>
      <c r="I40" s="70" t="s">
        <v>291</v>
      </c>
    </row>
    <row r="41" spans="2:9" ht="16.5" thickTop="1"/>
  </sheetData>
  <autoFilter ref="A8:I40">
    <filterColumn colId="7"/>
  </autoFilter>
  <sortState ref="C9:G40">
    <sortCondition descending="1" ref="G9:G40"/>
  </sortState>
  <mergeCells count="6">
    <mergeCell ref="B6:C6"/>
    <mergeCell ref="E6:F6"/>
    <mergeCell ref="B5:C5"/>
    <mergeCell ref="A1:I1"/>
    <mergeCell ref="A2:I2"/>
    <mergeCell ref="A3:I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>
      <selection activeCell="D19" sqref="D19"/>
    </sheetView>
  </sheetViews>
  <sheetFormatPr defaultRowHeight="12.75"/>
  <cols>
    <col min="1" max="2" width="9.140625" style="50"/>
    <col min="3" max="3" width="34.28515625" style="50" customWidth="1"/>
    <col min="4" max="4" width="13" style="50" customWidth="1"/>
    <col min="5" max="5" width="14" style="50" customWidth="1"/>
    <col min="6" max="16384" width="9.140625" style="50"/>
  </cols>
  <sheetData>
    <row r="1" spans="1:12" ht="15.75">
      <c r="A1" s="129" t="s">
        <v>198</v>
      </c>
      <c r="B1" s="129"/>
      <c r="C1" s="129"/>
      <c r="D1" s="129"/>
      <c r="E1" s="129"/>
      <c r="F1" s="129"/>
      <c r="G1" s="45"/>
      <c r="H1" s="45"/>
      <c r="I1" s="45"/>
      <c r="J1" s="45"/>
      <c r="K1" s="45"/>
      <c r="L1" s="45"/>
    </row>
    <row r="2" spans="1:12" ht="15.75">
      <c r="A2" s="129" t="s">
        <v>197</v>
      </c>
      <c r="B2" s="129"/>
      <c r="C2" s="129"/>
      <c r="D2" s="129"/>
      <c r="E2" s="129"/>
      <c r="F2" s="129"/>
      <c r="G2" s="45"/>
      <c r="H2" s="45"/>
      <c r="I2" s="45"/>
      <c r="J2" s="45"/>
      <c r="K2" s="45"/>
      <c r="L2" s="45"/>
    </row>
    <row r="3" spans="1:12" ht="15.75">
      <c r="A3" s="130">
        <v>43608</v>
      </c>
      <c r="B3" s="130"/>
      <c r="C3" s="130"/>
      <c r="D3" s="130"/>
      <c r="E3" s="130"/>
      <c r="F3" s="130"/>
      <c r="G3" s="51"/>
      <c r="H3" s="51"/>
      <c r="I3" s="51"/>
      <c r="J3" s="51"/>
      <c r="K3" s="51"/>
      <c r="L3" s="51"/>
    </row>
    <row r="6" spans="1:12" ht="15.75">
      <c r="B6" s="132" t="s">
        <v>12</v>
      </c>
      <c r="C6" s="132"/>
    </row>
    <row r="7" spans="1:12" ht="15.75">
      <c r="B7" s="132" t="s">
        <v>217</v>
      </c>
      <c r="C7" s="132"/>
    </row>
    <row r="8" spans="1:12" ht="13.5" thickBot="1"/>
    <row r="9" spans="1:12" ht="15.75" thickBot="1">
      <c r="B9" s="1" t="s">
        <v>4</v>
      </c>
      <c r="C9" s="1" t="s">
        <v>15</v>
      </c>
      <c r="D9" s="2" t="s">
        <v>6</v>
      </c>
      <c r="E9" s="2" t="s">
        <v>16</v>
      </c>
    </row>
    <row r="10" spans="1:12" ht="15.75">
      <c r="B10" s="3" t="s">
        <v>17</v>
      </c>
      <c r="C10" s="4" t="s">
        <v>229</v>
      </c>
      <c r="D10" s="5" t="s">
        <v>258</v>
      </c>
      <c r="E10" s="6">
        <v>61</v>
      </c>
    </row>
    <row r="11" spans="1:12" ht="15.75">
      <c r="B11" s="7"/>
      <c r="C11" s="8" t="s">
        <v>259</v>
      </c>
      <c r="D11" s="9"/>
      <c r="E11" s="10"/>
    </row>
    <row r="12" spans="1:12" ht="15.75">
      <c r="B12" s="7"/>
      <c r="C12" s="8" t="s">
        <v>260</v>
      </c>
      <c r="D12" s="9"/>
      <c r="E12" s="10"/>
    </row>
    <row r="13" spans="1:12" ht="15.75">
      <c r="B13" s="7"/>
      <c r="C13" s="8" t="s">
        <v>261</v>
      </c>
      <c r="D13" s="9"/>
      <c r="E13" s="10"/>
    </row>
    <row r="14" spans="1:12" ht="15.75">
      <c r="B14" s="7"/>
      <c r="C14" s="8" t="s">
        <v>262</v>
      </c>
      <c r="D14" s="9"/>
      <c r="E14" s="10"/>
    </row>
    <row r="15" spans="1:12" ht="16.5" thickBot="1">
      <c r="B15" s="11"/>
      <c r="C15" s="12"/>
      <c r="D15" s="13"/>
      <c r="E15" s="14"/>
    </row>
    <row r="16" spans="1:12" ht="15.75">
      <c r="B16" s="3" t="s">
        <v>18</v>
      </c>
      <c r="C16" s="4" t="s">
        <v>189</v>
      </c>
      <c r="D16" s="5" t="s">
        <v>263</v>
      </c>
      <c r="E16" s="6">
        <v>59</v>
      </c>
    </row>
    <row r="17" spans="2:5" ht="15.75">
      <c r="B17" s="7"/>
      <c r="C17" s="8" t="s">
        <v>264</v>
      </c>
      <c r="D17" s="9"/>
      <c r="E17" s="10"/>
    </row>
    <row r="18" spans="2:5" ht="15.75">
      <c r="B18" s="7"/>
      <c r="C18" s="8" t="s">
        <v>265</v>
      </c>
      <c r="D18" s="9"/>
      <c r="E18" s="10"/>
    </row>
    <row r="19" spans="2:5" ht="15.75">
      <c r="B19" s="7"/>
      <c r="C19" s="8" t="s">
        <v>266</v>
      </c>
      <c r="D19" s="9"/>
      <c r="E19" s="10"/>
    </row>
    <row r="20" spans="2:5" ht="15.75">
      <c r="B20" s="7"/>
      <c r="C20" s="8" t="s">
        <v>267</v>
      </c>
      <c r="D20" s="9"/>
      <c r="E20" s="10"/>
    </row>
    <row r="21" spans="2:5" ht="16.5" thickBot="1">
      <c r="B21" s="15"/>
      <c r="C21" s="16"/>
      <c r="D21" s="17"/>
      <c r="E21" s="18"/>
    </row>
    <row r="22" spans="2:5" ht="15.75">
      <c r="B22" s="7" t="s">
        <v>19</v>
      </c>
      <c r="C22" s="4" t="s">
        <v>218</v>
      </c>
      <c r="D22" s="19" t="s">
        <v>268</v>
      </c>
      <c r="E22" s="10">
        <v>58</v>
      </c>
    </row>
    <row r="23" spans="2:5" ht="15.75">
      <c r="B23" s="7"/>
      <c r="C23" s="8" t="s">
        <v>269</v>
      </c>
      <c r="D23" s="9"/>
      <c r="E23" s="10"/>
    </row>
    <row r="24" spans="2:5" ht="15.75">
      <c r="B24" s="7"/>
      <c r="C24" s="8" t="s">
        <v>270</v>
      </c>
      <c r="D24" s="9"/>
      <c r="E24" s="10"/>
    </row>
    <row r="25" spans="2:5" ht="15.75">
      <c r="B25" s="7"/>
      <c r="C25" s="8" t="s">
        <v>271</v>
      </c>
      <c r="D25" s="9"/>
      <c r="E25" s="10"/>
    </row>
    <row r="26" spans="2:5" ht="15.75">
      <c r="B26" s="7"/>
      <c r="C26" s="8" t="s">
        <v>272</v>
      </c>
      <c r="D26" s="9"/>
      <c r="E26" s="10"/>
    </row>
    <row r="27" spans="2:5" ht="16.5" thickBot="1">
      <c r="B27" s="7"/>
      <c r="C27" s="8"/>
      <c r="D27" s="9"/>
      <c r="E27" s="10"/>
    </row>
    <row r="28" spans="2:5" ht="15.75">
      <c r="B28" s="3">
        <v>4</v>
      </c>
      <c r="C28" s="4" t="s">
        <v>115</v>
      </c>
      <c r="D28" s="5" t="s">
        <v>273</v>
      </c>
      <c r="E28" s="6">
        <v>57</v>
      </c>
    </row>
    <row r="29" spans="2:5" ht="15.75">
      <c r="B29" s="7"/>
      <c r="C29" s="8" t="s">
        <v>274</v>
      </c>
      <c r="D29" s="9"/>
      <c r="E29" s="10"/>
    </row>
    <row r="30" spans="2:5" ht="15.75">
      <c r="B30" s="7"/>
      <c r="C30" s="8" t="s">
        <v>275</v>
      </c>
      <c r="D30" s="9"/>
      <c r="E30" s="10"/>
    </row>
    <row r="31" spans="2:5" ht="15.75">
      <c r="B31" s="7"/>
      <c r="C31" s="8" t="s">
        <v>276</v>
      </c>
      <c r="D31" s="9"/>
      <c r="E31" s="10"/>
    </row>
    <row r="32" spans="2:5" ht="15.75">
      <c r="B32" s="7"/>
      <c r="C32" s="8" t="s">
        <v>277</v>
      </c>
      <c r="D32" s="9"/>
      <c r="E32" s="10"/>
    </row>
    <row r="33" spans="2:5" ht="16.5" thickBot="1">
      <c r="B33" s="7"/>
      <c r="C33" s="20"/>
      <c r="D33" s="17"/>
      <c r="E33" s="18"/>
    </row>
    <row r="34" spans="2:5" ht="15.75">
      <c r="B34" s="3">
        <v>5</v>
      </c>
      <c r="C34" s="21" t="s">
        <v>164</v>
      </c>
      <c r="D34" s="22" t="s">
        <v>278</v>
      </c>
      <c r="E34" s="23">
        <v>56</v>
      </c>
    </row>
    <row r="35" spans="2:5" ht="15.75">
      <c r="B35" s="7"/>
      <c r="C35" s="8" t="s">
        <v>279</v>
      </c>
      <c r="D35" s="22"/>
      <c r="E35" s="23"/>
    </row>
    <row r="36" spans="2:5" ht="15.75">
      <c r="B36" s="7"/>
      <c r="C36" s="8" t="s">
        <v>280</v>
      </c>
      <c r="D36" s="22"/>
      <c r="E36" s="23"/>
    </row>
    <row r="37" spans="2:5" ht="15.75">
      <c r="B37" s="7"/>
      <c r="C37" s="8" t="s">
        <v>281</v>
      </c>
      <c r="D37" s="22"/>
      <c r="E37" s="23"/>
    </row>
    <row r="38" spans="2:5" ht="15.75">
      <c r="B38" s="7"/>
      <c r="C38" s="8" t="s">
        <v>282</v>
      </c>
      <c r="D38" s="22"/>
      <c r="E38" s="23"/>
    </row>
    <row r="39" spans="2:5" ht="16.5" thickBot="1">
      <c r="B39" s="72"/>
      <c r="C39" s="72"/>
      <c r="D39" s="73"/>
      <c r="E39" s="74"/>
    </row>
    <row r="40" spans="2:5" ht="13.5" thickTop="1"/>
  </sheetData>
  <mergeCells count="5">
    <mergeCell ref="B6:C6"/>
    <mergeCell ref="B7:C7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workbookViewId="0">
      <selection activeCell="E21" sqref="E21"/>
    </sheetView>
  </sheetViews>
  <sheetFormatPr defaultColWidth="8.42578125" defaultRowHeight="15.75"/>
  <cols>
    <col min="1" max="1" width="6.5703125" style="32" customWidth="1"/>
    <col min="2" max="2" width="24.42578125" style="32" customWidth="1"/>
    <col min="3" max="3" width="10.5703125" style="32" customWidth="1"/>
    <col min="4" max="4" width="11.28515625" style="32" customWidth="1"/>
    <col min="5" max="5" width="12.140625" style="32" customWidth="1"/>
    <col min="6" max="6" width="9.5703125" style="32" customWidth="1"/>
    <col min="7" max="7" width="13.85546875" style="32" customWidth="1"/>
    <col min="8" max="16384" width="8.42578125" style="32"/>
  </cols>
  <sheetData>
    <row r="1" spans="1:11">
      <c r="A1" s="129" t="s">
        <v>198</v>
      </c>
      <c r="B1" s="129"/>
      <c r="C1" s="129"/>
      <c r="D1" s="129"/>
      <c r="E1" s="129"/>
      <c r="F1" s="129"/>
      <c r="G1" s="129"/>
      <c r="H1" s="129"/>
      <c r="I1" s="129"/>
      <c r="J1" s="45"/>
      <c r="K1" s="45"/>
    </row>
    <row r="2" spans="1:11">
      <c r="A2" s="129" t="s">
        <v>197</v>
      </c>
      <c r="B2" s="129"/>
      <c r="C2" s="129"/>
      <c r="D2" s="129"/>
      <c r="E2" s="129"/>
      <c r="F2" s="129"/>
      <c r="G2" s="129"/>
      <c r="H2" s="129"/>
      <c r="I2" s="129"/>
      <c r="J2" s="45"/>
      <c r="K2" s="45"/>
    </row>
    <row r="3" spans="1:11">
      <c r="A3" s="130">
        <v>43608</v>
      </c>
      <c r="B3" s="130"/>
      <c r="C3" s="130"/>
      <c r="D3" s="130"/>
      <c r="E3" s="130"/>
      <c r="F3" s="130"/>
      <c r="G3" s="130"/>
      <c r="H3" s="130"/>
      <c r="I3" s="130"/>
      <c r="J3" s="51"/>
      <c r="K3" s="51"/>
    </row>
    <row r="4" spans="1:11">
      <c r="A4" s="58"/>
      <c r="B4" s="58"/>
      <c r="C4" s="58"/>
      <c r="D4" s="58"/>
      <c r="E4" s="58"/>
      <c r="F4" s="58"/>
      <c r="G4" s="34"/>
      <c r="H4" s="34"/>
      <c r="I4" s="34"/>
      <c r="J4" s="34"/>
      <c r="K4" s="58"/>
    </row>
    <row r="5" spans="1:11">
      <c r="B5" s="132" t="s">
        <v>12</v>
      </c>
      <c r="C5" s="132"/>
      <c r="G5" s="35"/>
      <c r="H5" s="35"/>
      <c r="I5" s="35"/>
      <c r="J5" s="35"/>
      <c r="K5" s="36"/>
    </row>
    <row r="6" spans="1:11">
      <c r="B6" s="132" t="s">
        <v>284</v>
      </c>
      <c r="C6" s="132"/>
      <c r="E6" s="131"/>
      <c r="F6" s="131"/>
      <c r="G6" s="35"/>
      <c r="H6" s="35"/>
      <c r="I6" s="35"/>
      <c r="J6" s="35"/>
      <c r="K6" s="36"/>
    </row>
    <row r="7" spans="1:11" ht="16.5" thickBot="1"/>
    <row r="8" spans="1:11" ht="17.25" thickTop="1" thickBot="1">
      <c r="A8" s="75"/>
      <c r="B8" s="75"/>
      <c r="C8" s="76" t="s">
        <v>10</v>
      </c>
      <c r="D8" s="76" t="s">
        <v>285</v>
      </c>
      <c r="E8" s="76" t="s">
        <v>286</v>
      </c>
      <c r="F8" s="76" t="s">
        <v>287</v>
      </c>
      <c r="G8" s="76" t="s">
        <v>288</v>
      </c>
    </row>
    <row r="9" spans="1:11" ht="16.5" thickTop="1">
      <c r="A9" s="55">
        <v>1</v>
      </c>
      <c r="B9" s="77" t="s">
        <v>26</v>
      </c>
      <c r="C9" s="78">
        <v>258</v>
      </c>
      <c r="D9" s="78">
        <v>298</v>
      </c>
      <c r="E9" s="78">
        <v>270</v>
      </c>
      <c r="F9" s="78">
        <v>58</v>
      </c>
      <c r="G9" s="78">
        <f t="shared" ref="G9:G18" si="0">SUM(C9:F9)</f>
        <v>884</v>
      </c>
    </row>
    <row r="10" spans="1:11">
      <c r="A10" s="56">
        <v>2</v>
      </c>
      <c r="B10" s="79" t="s">
        <v>115</v>
      </c>
      <c r="C10" s="57">
        <v>280</v>
      </c>
      <c r="D10" s="57">
        <v>281</v>
      </c>
      <c r="E10" s="57">
        <v>248</v>
      </c>
      <c r="F10" s="57">
        <v>57</v>
      </c>
      <c r="G10" s="78">
        <f t="shared" si="0"/>
        <v>866</v>
      </c>
    </row>
    <row r="11" spans="1:11">
      <c r="A11" s="56">
        <v>3</v>
      </c>
      <c r="B11" s="79" t="s">
        <v>164</v>
      </c>
      <c r="C11" s="57">
        <v>266.5</v>
      </c>
      <c r="D11" s="57">
        <v>228</v>
      </c>
      <c r="E11" s="57">
        <v>249</v>
      </c>
      <c r="F11" s="57">
        <v>56</v>
      </c>
      <c r="G11" s="78">
        <f t="shared" si="0"/>
        <v>799.5</v>
      </c>
    </row>
    <row r="12" spans="1:11">
      <c r="A12" s="56">
        <v>4</v>
      </c>
      <c r="B12" s="79" t="s">
        <v>53</v>
      </c>
      <c r="C12" s="57">
        <v>209</v>
      </c>
      <c r="D12" s="57">
        <v>175</v>
      </c>
      <c r="E12" s="57">
        <v>201</v>
      </c>
      <c r="F12" s="57">
        <v>61</v>
      </c>
      <c r="G12" s="78">
        <f t="shared" si="0"/>
        <v>646</v>
      </c>
    </row>
    <row r="13" spans="1:11">
      <c r="A13" s="56">
        <v>5</v>
      </c>
      <c r="B13" s="79" t="s">
        <v>189</v>
      </c>
      <c r="C13" s="57">
        <v>126</v>
      </c>
      <c r="D13" s="57">
        <v>91</v>
      </c>
      <c r="E13" s="57">
        <v>132</v>
      </c>
      <c r="F13" s="57">
        <v>59</v>
      </c>
      <c r="G13" s="78">
        <f t="shared" si="0"/>
        <v>408</v>
      </c>
    </row>
    <row r="14" spans="1:11">
      <c r="A14" s="56">
        <v>6</v>
      </c>
      <c r="B14" s="79" t="s">
        <v>160</v>
      </c>
      <c r="C14" s="57">
        <v>86.5</v>
      </c>
      <c r="D14" s="57">
        <v>92</v>
      </c>
      <c r="E14" s="57">
        <v>115</v>
      </c>
      <c r="F14" s="57"/>
      <c r="G14" s="78">
        <f t="shared" si="0"/>
        <v>293.5</v>
      </c>
    </row>
    <row r="15" spans="1:11">
      <c r="A15" s="56">
        <v>7</v>
      </c>
      <c r="B15" s="79" t="s">
        <v>213</v>
      </c>
      <c r="C15" s="57">
        <v>61</v>
      </c>
      <c r="D15" s="57">
        <v>61</v>
      </c>
      <c r="E15" s="57">
        <v>61</v>
      </c>
      <c r="F15" s="57"/>
      <c r="G15" s="78">
        <f t="shared" si="0"/>
        <v>183</v>
      </c>
    </row>
    <row r="16" spans="1:11">
      <c r="A16" s="56">
        <v>8</v>
      </c>
      <c r="B16" s="79" t="s">
        <v>78</v>
      </c>
      <c r="C16" s="57">
        <v>48</v>
      </c>
      <c r="D16" s="57">
        <v>59</v>
      </c>
      <c r="E16" s="57">
        <v>59</v>
      </c>
      <c r="F16" s="57"/>
      <c r="G16" s="78">
        <f t="shared" si="0"/>
        <v>166</v>
      </c>
    </row>
    <row r="17" spans="1:10">
      <c r="A17" s="56">
        <v>9</v>
      </c>
      <c r="B17" s="79" t="s">
        <v>106</v>
      </c>
      <c r="C17" s="57">
        <v>0</v>
      </c>
      <c r="D17" s="57">
        <v>81</v>
      </c>
      <c r="E17" s="57">
        <v>0</v>
      </c>
      <c r="F17" s="57"/>
      <c r="G17" s="78">
        <f t="shared" si="0"/>
        <v>81</v>
      </c>
    </row>
    <row r="18" spans="1:10">
      <c r="A18" s="56"/>
      <c r="B18" s="79" t="s">
        <v>153</v>
      </c>
      <c r="C18" s="57">
        <v>0</v>
      </c>
      <c r="D18" s="57">
        <v>0</v>
      </c>
      <c r="E18" s="57">
        <v>0</v>
      </c>
      <c r="F18" s="57"/>
      <c r="G18" s="78">
        <f t="shared" si="0"/>
        <v>0</v>
      </c>
    </row>
    <row r="21" spans="1:10" ht="16.5" thickBot="1"/>
    <row r="22" spans="1:10" ht="17.25" thickTop="1" thickBot="1">
      <c r="B22" s="80" t="s">
        <v>289</v>
      </c>
      <c r="C22" s="80"/>
      <c r="D22" s="80"/>
      <c r="E22" s="80"/>
      <c r="F22" s="80"/>
      <c r="G22" s="80"/>
      <c r="H22" s="80"/>
      <c r="I22" s="80">
        <f>SUM(I23:I30)</f>
        <v>0</v>
      </c>
      <c r="J22" s="32">
        <f>SUM(C24:H24,C26:H26,C28:H28,C30:H30)</f>
        <v>0</v>
      </c>
    </row>
    <row r="23" spans="1:10" ht="16.5" thickTop="1">
      <c r="B23" s="81" t="s">
        <v>10</v>
      </c>
      <c r="C23" s="82"/>
      <c r="D23" s="82"/>
      <c r="E23" s="82"/>
      <c r="F23" s="82"/>
      <c r="G23" s="82"/>
      <c r="H23" s="82"/>
    </row>
    <row r="24" spans="1:10">
      <c r="B24" s="81"/>
      <c r="C24" s="83"/>
      <c r="D24" s="83"/>
      <c r="E24" s="83"/>
      <c r="F24" s="83"/>
      <c r="G24" s="83"/>
      <c r="H24" s="83"/>
      <c r="I24" s="32">
        <f>SUM(C24:H24)</f>
        <v>0</v>
      </c>
    </row>
    <row r="25" spans="1:10">
      <c r="B25" s="84" t="s">
        <v>287</v>
      </c>
      <c r="C25" s="85"/>
      <c r="D25" s="85"/>
      <c r="E25" s="85"/>
      <c r="F25" s="85"/>
      <c r="G25" s="85"/>
      <c r="H25" s="85"/>
      <c r="I25" s="84"/>
    </row>
    <row r="26" spans="1:10">
      <c r="B26" s="86"/>
      <c r="C26" s="87"/>
      <c r="D26" s="87"/>
      <c r="E26" s="87"/>
      <c r="F26" s="87"/>
      <c r="G26" s="87"/>
      <c r="H26" s="87"/>
      <c r="I26" s="32">
        <f>SUM(C26:H26)</f>
        <v>0</v>
      </c>
    </row>
    <row r="27" spans="1:10">
      <c r="B27" s="84" t="s">
        <v>290</v>
      </c>
      <c r="C27" s="85"/>
      <c r="D27" s="88"/>
      <c r="E27" s="89"/>
      <c r="F27" s="89"/>
      <c r="G27" s="89"/>
      <c r="H27" s="89"/>
      <c r="I27" s="84"/>
    </row>
    <row r="28" spans="1:10">
      <c r="B28" s="86"/>
      <c r="C28" s="90"/>
      <c r="D28" s="87"/>
      <c r="E28" s="91"/>
      <c r="F28" s="91"/>
      <c r="G28" s="91"/>
      <c r="H28" s="91"/>
      <c r="I28" s="86">
        <f>SUM(C28:H28)</f>
        <v>0</v>
      </c>
    </row>
    <row r="29" spans="1:10">
      <c r="B29" s="81" t="s">
        <v>286</v>
      </c>
      <c r="C29" s="82"/>
      <c r="D29" s="92"/>
      <c r="E29" s="83"/>
      <c r="F29" s="83"/>
      <c r="G29" s="83"/>
      <c r="H29" s="83"/>
    </row>
    <row r="30" spans="1:10" ht="16.5" thickBot="1">
      <c r="B30" s="81"/>
      <c r="C30" s="82"/>
      <c r="D30" s="92"/>
      <c r="E30" s="83"/>
      <c r="F30" s="83"/>
      <c r="G30" s="83"/>
      <c r="H30" s="83"/>
      <c r="I30" s="32">
        <f>SUM(C30:H30)</f>
        <v>0</v>
      </c>
    </row>
    <row r="31" spans="1:10" ht="17.25" thickTop="1" thickBot="1">
      <c r="B31" s="80" t="s">
        <v>106</v>
      </c>
      <c r="C31" s="80"/>
      <c r="D31" s="80"/>
      <c r="E31" s="80"/>
      <c r="F31" s="80"/>
      <c r="G31" s="80"/>
      <c r="H31" s="80"/>
      <c r="I31" s="80">
        <f>SUM(I32:I39)</f>
        <v>81</v>
      </c>
      <c r="J31" s="32">
        <f>SUM(C33:H33,C35:H35,C37:H37,C39:H39)</f>
        <v>81</v>
      </c>
    </row>
    <row r="32" spans="1:10" ht="16.5" thickTop="1">
      <c r="B32" s="81" t="s">
        <v>10</v>
      </c>
      <c r="C32" s="82"/>
      <c r="D32" s="82"/>
      <c r="E32" s="82"/>
      <c r="F32" s="82"/>
      <c r="G32" s="82"/>
      <c r="H32" s="82"/>
    </row>
    <row r="33" spans="2:10">
      <c r="B33" s="81"/>
      <c r="C33" s="83"/>
      <c r="D33" s="83"/>
      <c r="E33" s="83"/>
      <c r="F33" s="83"/>
      <c r="G33" s="83"/>
      <c r="H33" s="83"/>
      <c r="I33" s="32">
        <f>SUM(C33:H33)</f>
        <v>0</v>
      </c>
    </row>
    <row r="34" spans="2:10">
      <c r="B34" s="84" t="s">
        <v>287</v>
      </c>
      <c r="C34" s="85"/>
      <c r="D34" s="85"/>
      <c r="E34" s="85"/>
      <c r="F34" s="85"/>
      <c r="G34" s="85"/>
      <c r="H34" s="85"/>
      <c r="I34" s="84"/>
    </row>
    <row r="35" spans="2:10">
      <c r="B35" s="86"/>
      <c r="C35" s="87"/>
      <c r="D35" s="87"/>
      <c r="E35" s="87"/>
      <c r="F35" s="87"/>
      <c r="G35" s="87"/>
      <c r="H35" s="87"/>
      <c r="I35" s="32">
        <f>SUM(C35:H35)</f>
        <v>0</v>
      </c>
    </row>
    <row r="36" spans="2:10">
      <c r="B36" s="84" t="s">
        <v>290</v>
      </c>
      <c r="C36" s="85">
        <v>15</v>
      </c>
      <c r="D36" s="88">
        <v>26</v>
      </c>
      <c r="E36" s="89"/>
      <c r="F36" s="89"/>
      <c r="G36" s="89"/>
      <c r="H36" s="89"/>
      <c r="I36" s="84"/>
    </row>
    <row r="37" spans="2:10">
      <c r="B37" s="86"/>
      <c r="C37" s="90">
        <v>46</v>
      </c>
      <c r="D37" s="87">
        <v>35</v>
      </c>
      <c r="E37" s="91"/>
      <c r="F37" s="91"/>
      <c r="G37" s="91"/>
      <c r="H37" s="91"/>
      <c r="I37" s="86">
        <f>SUM(C37:H37)</f>
        <v>81</v>
      </c>
    </row>
    <row r="38" spans="2:10">
      <c r="B38" s="81" t="s">
        <v>286</v>
      </c>
      <c r="C38" s="82"/>
      <c r="D38" s="92"/>
      <c r="E38" s="83"/>
      <c r="F38" s="83"/>
      <c r="G38" s="83"/>
      <c r="H38" s="83"/>
    </row>
    <row r="39" spans="2:10" ht="16.5" thickBot="1">
      <c r="B39" s="81"/>
      <c r="C39" s="82"/>
      <c r="D39" s="92"/>
      <c r="E39" s="83"/>
      <c r="F39" s="83"/>
      <c r="G39" s="83"/>
      <c r="H39" s="83"/>
      <c r="I39" s="32">
        <f>SUM(C39:H39)</f>
        <v>0</v>
      </c>
    </row>
    <row r="40" spans="2:10" ht="17.25" thickTop="1" thickBot="1">
      <c r="B40" s="80" t="s">
        <v>160</v>
      </c>
      <c r="C40" s="80"/>
      <c r="D40" s="80"/>
      <c r="E40" s="80"/>
      <c r="F40" s="80"/>
      <c r="G40" s="80"/>
      <c r="H40" s="80"/>
      <c r="I40" s="80">
        <f>SUM(I41:I48)</f>
        <v>293.5</v>
      </c>
      <c r="J40" s="32">
        <f>SUM(C42:H42,C44:H44,C46:H46,C48:H48)</f>
        <v>293.5</v>
      </c>
    </row>
    <row r="41" spans="2:10" ht="16.5" thickTop="1">
      <c r="B41" s="81" t="s">
        <v>10</v>
      </c>
      <c r="C41" s="82">
        <v>15</v>
      </c>
      <c r="D41" s="82">
        <v>20</v>
      </c>
      <c r="E41" s="82"/>
      <c r="F41" s="82"/>
      <c r="G41" s="82"/>
      <c r="H41" s="82"/>
    </row>
    <row r="42" spans="2:10">
      <c r="B42" s="81"/>
      <c r="C42" s="83">
        <v>46</v>
      </c>
      <c r="D42" s="83">
        <v>40.5</v>
      </c>
      <c r="E42" s="83"/>
      <c r="F42" s="83"/>
      <c r="G42" s="83"/>
      <c r="H42" s="83"/>
      <c r="I42" s="32">
        <f>SUM(C42:H42)</f>
        <v>86.5</v>
      </c>
    </row>
    <row r="43" spans="2:10">
      <c r="B43" s="84" t="s">
        <v>287</v>
      </c>
      <c r="C43" s="85"/>
      <c r="D43" s="85"/>
      <c r="E43" s="85"/>
      <c r="F43" s="85"/>
      <c r="G43" s="85"/>
      <c r="H43" s="85"/>
      <c r="I43" s="84"/>
    </row>
    <row r="44" spans="2:10">
      <c r="B44" s="86"/>
      <c r="C44" s="87"/>
      <c r="D44" s="87"/>
      <c r="E44" s="87"/>
      <c r="F44" s="87"/>
      <c r="G44" s="87"/>
      <c r="H44" s="87"/>
      <c r="I44" s="32">
        <f>SUM(C44:H44)</f>
        <v>0</v>
      </c>
    </row>
    <row r="45" spans="2:10">
      <c r="B45" s="84" t="s">
        <v>290</v>
      </c>
      <c r="C45" s="85">
        <v>8</v>
      </c>
      <c r="D45" s="88">
        <v>22</v>
      </c>
      <c r="E45" s="89"/>
      <c r="F45" s="89"/>
      <c r="G45" s="89"/>
      <c r="H45" s="89"/>
      <c r="I45" s="84"/>
    </row>
    <row r="46" spans="2:10">
      <c r="B46" s="86"/>
      <c r="C46" s="90">
        <v>53</v>
      </c>
      <c r="D46" s="87">
        <v>39</v>
      </c>
      <c r="E46" s="91"/>
      <c r="F46" s="91"/>
      <c r="G46" s="91"/>
      <c r="H46" s="91"/>
      <c r="I46" s="86">
        <f>SUM(C46:H46)</f>
        <v>92</v>
      </c>
    </row>
    <row r="47" spans="2:10">
      <c r="B47" s="81" t="s">
        <v>286</v>
      </c>
      <c r="C47" s="82">
        <v>3</v>
      </c>
      <c r="D47" s="92">
        <v>4</v>
      </c>
      <c r="E47" s="83"/>
      <c r="F47" s="83"/>
      <c r="G47" s="83"/>
      <c r="H47" s="83"/>
    </row>
    <row r="48" spans="2:10" ht="16.5" thickBot="1">
      <c r="B48" s="81"/>
      <c r="C48" s="82">
        <v>58</v>
      </c>
      <c r="D48" s="92">
        <v>57</v>
      </c>
      <c r="E48" s="83"/>
      <c r="F48" s="83"/>
      <c r="G48" s="83"/>
      <c r="H48" s="83"/>
      <c r="I48" s="32">
        <f>SUM(C48:H48)</f>
        <v>115</v>
      </c>
    </row>
    <row r="49" spans="2:10" ht="17.25" thickTop="1" thickBot="1">
      <c r="B49" s="80" t="s">
        <v>78</v>
      </c>
      <c r="C49" s="80"/>
      <c r="D49" s="80"/>
      <c r="E49" s="80"/>
      <c r="F49" s="80"/>
      <c r="G49" s="80"/>
      <c r="H49" s="80"/>
      <c r="I49" s="80">
        <f>SUM(I50:I57)</f>
        <v>166</v>
      </c>
      <c r="J49" s="32">
        <f>SUM(C51:H51,C53:H53,C55:H55,C57:H57)</f>
        <v>166</v>
      </c>
    </row>
    <row r="50" spans="2:10" ht="16.5" thickTop="1">
      <c r="B50" s="81" t="s">
        <v>10</v>
      </c>
      <c r="C50" s="82">
        <v>13</v>
      </c>
      <c r="D50" s="82"/>
      <c r="E50" s="82"/>
      <c r="F50" s="82"/>
      <c r="G50" s="82"/>
      <c r="H50" s="82"/>
    </row>
    <row r="51" spans="2:10">
      <c r="B51" s="81"/>
      <c r="C51" s="83">
        <v>48</v>
      </c>
      <c r="D51" s="83"/>
      <c r="E51" s="83"/>
      <c r="F51" s="83"/>
      <c r="G51" s="83"/>
      <c r="H51" s="83"/>
      <c r="I51" s="32">
        <f>SUM(C51:H51)</f>
        <v>48</v>
      </c>
    </row>
    <row r="52" spans="2:10">
      <c r="B52" s="84" t="s">
        <v>287</v>
      </c>
      <c r="C52" s="85"/>
      <c r="D52" s="85"/>
      <c r="E52" s="85"/>
      <c r="F52" s="85"/>
      <c r="G52" s="85"/>
      <c r="H52" s="85"/>
      <c r="I52" s="84"/>
    </row>
    <row r="53" spans="2:10">
      <c r="B53" s="86"/>
      <c r="C53" s="87"/>
      <c r="D53" s="87"/>
      <c r="E53" s="87"/>
      <c r="F53" s="87"/>
      <c r="G53" s="87"/>
      <c r="H53" s="87"/>
      <c r="I53" s="32">
        <f>SUM(C53:H53)</f>
        <v>0</v>
      </c>
    </row>
    <row r="54" spans="2:10">
      <c r="B54" s="84" t="s">
        <v>290</v>
      </c>
      <c r="C54" s="85">
        <v>2</v>
      </c>
      <c r="D54" s="88"/>
      <c r="E54" s="89"/>
      <c r="F54" s="89"/>
      <c r="G54" s="89"/>
      <c r="H54" s="89"/>
      <c r="I54" s="84"/>
    </row>
    <row r="55" spans="2:10">
      <c r="B55" s="86"/>
      <c r="C55" s="90">
        <v>59</v>
      </c>
      <c r="D55" s="87"/>
      <c r="E55" s="91"/>
      <c r="F55" s="91"/>
      <c r="G55" s="91"/>
      <c r="H55" s="91"/>
      <c r="I55" s="86">
        <f>SUM(C55:H55)</f>
        <v>59</v>
      </c>
    </row>
    <row r="56" spans="2:10">
      <c r="B56" s="81" t="s">
        <v>286</v>
      </c>
      <c r="C56" s="82">
        <v>2</v>
      </c>
      <c r="D56" s="92"/>
      <c r="E56" s="83"/>
      <c r="F56" s="83"/>
      <c r="G56" s="83"/>
      <c r="H56" s="83"/>
    </row>
    <row r="57" spans="2:10" ht="16.5" thickBot="1">
      <c r="B57" s="81"/>
      <c r="C57" s="82">
        <v>59</v>
      </c>
      <c r="D57" s="92"/>
      <c r="E57" s="83"/>
      <c r="F57" s="83"/>
      <c r="G57" s="83"/>
      <c r="H57" s="83"/>
      <c r="I57" s="32">
        <f>SUM(C57:H57)</f>
        <v>59</v>
      </c>
    </row>
    <row r="58" spans="2:10" ht="17.25" thickTop="1" thickBot="1">
      <c r="B58" s="80" t="s">
        <v>115</v>
      </c>
      <c r="C58" s="80"/>
      <c r="D58" s="80"/>
      <c r="E58" s="80"/>
      <c r="F58" s="80"/>
      <c r="G58" s="80"/>
      <c r="H58" s="80"/>
      <c r="I58" s="80">
        <f>SUM(I59:I66)</f>
        <v>866</v>
      </c>
      <c r="J58" s="32">
        <f>SUM(C60:H60,C62:H62,C64:H64,C66:H66)</f>
        <v>866</v>
      </c>
    </row>
    <row r="59" spans="2:10" ht="16.5" thickTop="1">
      <c r="B59" s="81" t="s">
        <v>10</v>
      </c>
      <c r="C59" s="82">
        <v>2</v>
      </c>
      <c r="D59" s="82">
        <v>11</v>
      </c>
      <c r="E59" s="82">
        <v>12</v>
      </c>
      <c r="F59" s="82">
        <v>16</v>
      </c>
      <c r="G59" s="82">
        <v>22</v>
      </c>
      <c r="H59" s="82">
        <v>23</v>
      </c>
    </row>
    <row r="60" spans="2:10">
      <c r="B60" s="81"/>
      <c r="C60" s="83">
        <v>59</v>
      </c>
      <c r="D60" s="83">
        <v>50</v>
      </c>
      <c r="E60" s="83">
        <v>49</v>
      </c>
      <c r="F60" s="83">
        <v>45</v>
      </c>
      <c r="G60" s="83">
        <v>39</v>
      </c>
      <c r="H60" s="83">
        <v>38</v>
      </c>
      <c r="I60" s="32">
        <f>SUM(C60:H60)</f>
        <v>280</v>
      </c>
    </row>
    <row r="61" spans="2:10">
      <c r="B61" s="84" t="s">
        <v>287</v>
      </c>
      <c r="C61" s="85"/>
      <c r="D61" s="85"/>
      <c r="E61" s="85"/>
      <c r="F61" s="85"/>
      <c r="G61" s="85"/>
      <c r="H61" s="85">
        <v>4</v>
      </c>
      <c r="I61" s="84"/>
    </row>
    <row r="62" spans="2:10">
      <c r="B62" s="86"/>
      <c r="C62" s="87"/>
      <c r="D62" s="87"/>
      <c r="E62" s="87"/>
      <c r="F62" s="87"/>
      <c r="G62" s="87"/>
      <c r="H62" s="87">
        <v>57</v>
      </c>
      <c r="I62" s="32">
        <f>SUM(C62:H62)</f>
        <v>57</v>
      </c>
    </row>
    <row r="63" spans="2:10">
      <c r="B63" s="84" t="s">
        <v>290</v>
      </c>
      <c r="C63" s="85">
        <v>3</v>
      </c>
      <c r="D63" s="88">
        <v>9</v>
      </c>
      <c r="E63" s="89">
        <v>10</v>
      </c>
      <c r="F63" s="89">
        <v>11</v>
      </c>
      <c r="G63" s="89">
        <v>24</v>
      </c>
      <c r="H63" s="89">
        <v>28</v>
      </c>
      <c r="I63" s="84"/>
    </row>
    <row r="64" spans="2:10">
      <c r="B64" s="86"/>
      <c r="C64" s="90">
        <v>58</v>
      </c>
      <c r="D64" s="87">
        <v>52</v>
      </c>
      <c r="E64" s="91">
        <v>51</v>
      </c>
      <c r="F64" s="91">
        <v>50</v>
      </c>
      <c r="G64" s="91">
        <v>37</v>
      </c>
      <c r="H64" s="91">
        <v>33</v>
      </c>
      <c r="I64" s="86">
        <f>SUM(C64:H64)</f>
        <v>281</v>
      </c>
    </row>
    <row r="65" spans="2:10">
      <c r="B65" s="81" t="s">
        <v>286</v>
      </c>
      <c r="C65" s="82">
        <v>15</v>
      </c>
      <c r="D65" s="92">
        <v>18</v>
      </c>
      <c r="E65" s="83">
        <v>19</v>
      </c>
      <c r="F65" s="83">
        <v>20</v>
      </c>
      <c r="G65" s="83">
        <v>22</v>
      </c>
      <c r="H65" s="83">
        <v>24</v>
      </c>
    </row>
    <row r="66" spans="2:10" ht="16.5" thickBot="1">
      <c r="B66" s="81"/>
      <c r="C66" s="82">
        <v>46</v>
      </c>
      <c r="D66" s="92">
        <v>43</v>
      </c>
      <c r="E66" s="83">
        <v>42</v>
      </c>
      <c r="F66" s="83">
        <v>41</v>
      </c>
      <c r="G66" s="83">
        <v>39</v>
      </c>
      <c r="H66" s="83">
        <v>37</v>
      </c>
      <c r="I66" s="32">
        <f>SUM(C66:H66)</f>
        <v>248</v>
      </c>
    </row>
    <row r="67" spans="2:10" ht="17.25" thickTop="1" thickBot="1">
      <c r="B67" s="80" t="s">
        <v>164</v>
      </c>
      <c r="C67" s="80"/>
      <c r="D67" s="80"/>
      <c r="E67" s="80"/>
      <c r="F67" s="80"/>
      <c r="G67" s="80"/>
      <c r="H67" s="80"/>
      <c r="I67" s="80">
        <f>SUM(I68:I75)</f>
        <v>799.5</v>
      </c>
      <c r="J67" s="32">
        <f>SUM(C69:H69,C71:H71,C73:H73,C75:H75)</f>
        <v>799.5</v>
      </c>
    </row>
    <row r="68" spans="2:10" ht="16.5" thickTop="1">
      <c r="B68" s="81" t="s">
        <v>10</v>
      </c>
      <c r="C68" s="82">
        <v>4</v>
      </c>
      <c r="D68" s="82">
        <v>10</v>
      </c>
      <c r="E68" s="82">
        <v>14</v>
      </c>
      <c r="F68" s="82">
        <v>20</v>
      </c>
      <c r="G68" s="82">
        <v>25</v>
      </c>
      <c r="H68" s="82">
        <v>26</v>
      </c>
    </row>
    <row r="69" spans="2:10">
      <c r="B69" s="81"/>
      <c r="C69" s="83">
        <v>57</v>
      </c>
      <c r="D69" s="83">
        <v>51</v>
      </c>
      <c r="E69" s="83">
        <v>47</v>
      </c>
      <c r="F69" s="83">
        <v>40.5</v>
      </c>
      <c r="G69" s="83">
        <v>36</v>
      </c>
      <c r="H69" s="83">
        <v>35</v>
      </c>
      <c r="I69" s="32">
        <f>SUM(C69:H69)</f>
        <v>266.5</v>
      </c>
    </row>
    <row r="70" spans="2:10">
      <c r="B70" s="84" t="s">
        <v>287</v>
      </c>
      <c r="C70" s="85"/>
      <c r="D70" s="85"/>
      <c r="E70" s="85"/>
      <c r="F70" s="85"/>
      <c r="G70" s="85"/>
      <c r="H70" s="85">
        <v>5</v>
      </c>
      <c r="I70" s="84"/>
    </row>
    <row r="71" spans="2:10">
      <c r="B71" s="86"/>
      <c r="C71" s="87"/>
      <c r="D71" s="87"/>
      <c r="E71" s="87"/>
      <c r="F71" s="87"/>
      <c r="G71" s="87"/>
      <c r="H71" s="87">
        <v>56</v>
      </c>
      <c r="I71" s="32">
        <f>SUM(C71:H71)</f>
        <v>56</v>
      </c>
    </row>
    <row r="72" spans="2:10">
      <c r="B72" s="84" t="s">
        <v>290</v>
      </c>
      <c r="C72" s="85">
        <v>16</v>
      </c>
      <c r="D72" s="88">
        <v>19</v>
      </c>
      <c r="E72" s="89">
        <v>21</v>
      </c>
      <c r="F72" s="89">
        <v>23</v>
      </c>
      <c r="G72" s="89">
        <v>30</v>
      </c>
      <c r="H72" s="89">
        <v>31</v>
      </c>
      <c r="I72" s="84"/>
    </row>
    <row r="73" spans="2:10">
      <c r="B73" s="86"/>
      <c r="C73" s="90">
        <v>45</v>
      </c>
      <c r="D73" s="87">
        <v>42</v>
      </c>
      <c r="E73" s="91">
        <v>40</v>
      </c>
      <c r="F73" s="91">
        <v>38</v>
      </c>
      <c r="G73" s="91">
        <v>32</v>
      </c>
      <c r="H73" s="91">
        <v>31</v>
      </c>
      <c r="I73" s="86">
        <f>SUM(C73:H73)</f>
        <v>228</v>
      </c>
    </row>
    <row r="74" spans="2:10">
      <c r="B74" s="81" t="s">
        <v>286</v>
      </c>
      <c r="C74" s="82">
        <v>10</v>
      </c>
      <c r="D74" s="92">
        <v>13</v>
      </c>
      <c r="E74" s="83">
        <v>14</v>
      </c>
      <c r="F74" s="83">
        <v>25</v>
      </c>
      <c r="G74" s="83">
        <v>27</v>
      </c>
      <c r="H74" s="83">
        <v>28</v>
      </c>
    </row>
    <row r="75" spans="2:10" ht="16.5" thickBot="1">
      <c r="B75" s="81"/>
      <c r="C75" s="82">
        <v>51</v>
      </c>
      <c r="D75" s="92">
        <v>48</v>
      </c>
      <c r="E75" s="83">
        <v>47</v>
      </c>
      <c r="F75" s="83">
        <v>36</v>
      </c>
      <c r="G75" s="83">
        <v>34</v>
      </c>
      <c r="H75" s="83">
        <v>33</v>
      </c>
      <c r="I75" s="32">
        <f>SUM(C75:H75)</f>
        <v>249</v>
      </c>
    </row>
    <row r="76" spans="2:10" ht="17.25" thickTop="1" thickBot="1">
      <c r="B76" s="80" t="s">
        <v>153</v>
      </c>
      <c r="C76" s="80"/>
      <c r="D76" s="80"/>
      <c r="E76" s="80"/>
      <c r="F76" s="80"/>
      <c r="G76" s="80"/>
      <c r="H76" s="80"/>
      <c r="I76" s="80">
        <f>SUM(I77:I84)</f>
        <v>0</v>
      </c>
      <c r="J76" s="32">
        <f>SUM(C78:H78,C80:H80,C82:H82,C84:H84)</f>
        <v>0</v>
      </c>
    </row>
    <row r="77" spans="2:10" ht="16.5" thickTop="1">
      <c r="B77" s="81" t="s">
        <v>10</v>
      </c>
      <c r="C77" s="82"/>
      <c r="D77" s="82"/>
      <c r="E77" s="82"/>
      <c r="F77" s="82"/>
      <c r="G77" s="82"/>
      <c r="H77" s="82"/>
    </row>
    <row r="78" spans="2:10">
      <c r="B78" s="81"/>
      <c r="C78" s="83"/>
      <c r="D78" s="83"/>
      <c r="E78" s="83"/>
      <c r="F78" s="83"/>
      <c r="G78" s="83"/>
      <c r="H78" s="83"/>
      <c r="I78" s="32">
        <f>SUM(C78:H78)</f>
        <v>0</v>
      </c>
    </row>
    <row r="79" spans="2:10">
      <c r="B79" s="84" t="s">
        <v>287</v>
      </c>
      <c r="C79" s="85"/>
      <c r="D79" s="85"/>
      <c r="E79" s="85"/>
      <c r="F79" s="85"/>
      <c r="G79" s="85"/>
      <c r="H79" s="85"/>
      <c r="I79" s="84"/>
    </row>
    <row r="80" spans="2:10">
      <c r="B80" s="86"/>
      <c r="C80" s="87"/>
      <c r="D80" s="87"/>
      <c r="E80" s="87"/>
      <c r="F80" s="87"/>
      <c r="G80" s="87"/>
      <c r="H80" s="87"/>
      <c r="I80" s="32">
        <f>SUM(C80:H80)</f>
        <v>0</v>
      </c>
    </row>
    <row r="81" spans="2:10">
      <c r="B81" s="84" t="s">
        <v>290</v>
      </c>
      <c r="C81" s="85"/>
      <c r="D81" s="88"/>
      <c r="E81" s="89"/>
      <c r="F81" s="89"/>
      <c r="G81" s="89"/>
      <c r="H81" s="89"/>
      <c r="I81" s="84"/>
    </row>
    <row r="82" spans="2:10">
      <c r="B82" s="86"/>
      <c r="C82" s="90"/>
      <c r="D82" s="87"/>
      <c r="E82" s="91"/>
      <c r="F82" s="91"/>
      <c r="G82" s="91"/>
      <c r="H82" s="91"/>
      <c r="I82" s="86">
        <f>SUM(C82:H82)</f>
        <v>0</v>
      </c>
    </row>
    <row r="83" spans="2:10">
      <c r="B83" s="81" t="s">
        <v>286</v>
      </c>
      <c r="C83" s="82"/>
      <c r="D83" s="92"/>
      <c r="E83" s="83"/>
      <c r="F83" s="83"/>
      <c r="G83" s="83"/>
      <c r="H83" s="83"/>
    </row>
    <row r="84" spans="2:10" ht="16.5" thickBot="1">
      <c r="B84" s="81"/>
      <c r="C84" s="82"/>
      <c r="D84" s="92"/>
      <c r="E84" s="83"/>
      <c r="F84" s="83"/>
      <c r="G84" s="83"/>
      <c r="H84" s="83"/>
      <c r="I84" s="32">
        <f>SUM(C84:H84)</f>
        <v>0</v>
      </c>
    </row>
    <row r="85" spans="2:10" ht="17.25" thickTop="1" thickBot="1">
      <c r="B85" s="80" t="s">
        <v>26</v>
      </c>
      <c r="C85" s="80"/>
      <c r="D85" s="80"/>
      <c r="E85" s="80"/>
      <c r="F85" s="80"/>
      <c r="G85" s="80"/>
      <c r="H85" s="80"/>
      <c r="I85" s="80">
        <f>SUM(I86:I93)</f>
        <v>884</v>
      </c>
      <c r="J85" s="32">
        <f>SUM(C87:H87,C89:H89,C91:H91,C93:H93)</f>
        <v>884</v>
      </c>
    </row>
    <row r="86" spans="2:10" ht="16.5" thickTop="1">
      <c r="B86" s="81" t="s">
        <v>10</v>
      </c>
      <c r="C86" s="82">
        <v>5</v>
      </c>
      <c r="D86" s="82">
        <v>6</v>
      </c>
      <c r="E86" s="82">
        <v>18</v>
      </c>
      <c r="F86" s="82">
        <v>24</v>
      </c>
      <c r="G86" s="82">
        <v>27</v>
      </c>
      <c r="H86" s="82">
        <v>28</v>
      </c>
    </row>
    <row r="87" spans="2:10">
      <c r="B87" s="81"/>
      <c r="C87" s="83">
        <v>56</v>
      </c>
      <c r="D87" s="83">
        <v>55</v>
      </c>
      <c r="E87" s="83">
        <v>43</v>
      </c>
      <c r="F87" s="83">
        <v>37</v>
      </c>
      <c r="G87" s="83">
        <v>34</v>
      </c>
      <c r="H87" s="83">
        <v>33</v>
      </c>
      <c r="I87" s="32">
        <f>SUM(C87:H87)</f>
        <v>258</v>
      </c>
    </row>
    <row r="88" spans="2:10">
      <c r="B88" s="84" t="s">
        <v>287</v>
      </c>
      <c r="C88" s="85"/>
      <c r="D88" s="85"/>
      <c r="E88" s="85"/>
      <c r="F88" s="85"/>
      <c r="G88" s="85"/>
      <c r="H88" s="85">
        <v>3</v>
      </c>
      <c r="I88" s="84"/>
    </row>
    <row r="89" spans="2:10">
      <c r="B89" s="86"/>
      <c r="C89" s="87"/>
      <c r="D89" s="87"/>
      <c r="E89" s="87"/>
      <c r="F89" s="87"/>
      <c r="G89" s="87"/>
      <c r="H89" s="87">
        <v>58</v>
      </c>
      <c r="I89" s="32">
        <f>SUM(C89:H89)</f>
        <v>58</v>
      </c>
    </row>
    <row r="90" spans="2:10">
      <c r="B90" s="84" t="s">
        <v>290</v>
      </c>
      <c r="C90" s="85">
        <v>5</v>
      </c>
      <c r="D90" s="88">
        <v>6</v>
      </c>
      <c r="E90" s="89">
        <v>7</v>
      </c>
      <c r="F90" s="89">
        <v>13</v>
      </c>
      <c r="G90" s="89">
        <v>17</v>
      </c>
      <c r="H90" s="89">
        <v>20</v>
      </c>
      <c r="I90" s="84"/>
    </row>
    <row r="91" spans="2:10">
      <c r="B91" s="86"/>
      <c r="C91" s="90">
        <v>56</v>
      </c>
      <c r="D91" s="87">
        <v>55</v>
      </c>
      <c r="E91" s="91">
        <v>54</v>
      </c>
      <c r="F91" s="91">
        <v>48</v>
      </c>
      <c r="G91" s="91">
        <v>44</v>
      </c>
      <c r="H91" s="91">
        <v>41</v>
      </c>
      <c r="I91" s="86">
        <f>SUM(C91:H91)</f>
        <v>298</v>
      </c>
    </row>
    <row r="92" spans="2:10">
      <c r="B92" s="81" t="s">
        <v>286</v>
      </c>
      <c r="C92" s="82">
        <v>7</v>
      </c>
      <c r="D92" s="92">
        <v>8</v>
      </c>
      <c r="E92" s="83">
        <v>11</v>
      </c>
      <c r="F92" s="83">
        <v>21</v>
      </c>
      <c r="G92" s="83">
        <v>23</v>
      </c>
      <c r="H92" s="83">
        <v>26</v>
      </c>
    </row>
    <row r="93" spans="2:10" ht="16.5" thickBot="1">
      <c r="B93" s="86"/>
      <c r="C93" s="90">
        <v>54</v>
      </c>
      <c r="D93" s="87">
        <v>53</v>
      </c>
      <c r="E93" s="91">
        <v>50</v>
      </c>
      <c r="F93" s="91">
        <v>40</v>
      </c>
      <c r="G93" s="91">
        <v>38</v>
      </c>
      <c r="H93" s="91">
        <v>35</v>
      </c>
      <c r="I93" s="86">
        <f>SUM(C93:H93)</f>
        <v>270</v>
      </c>
    </row>
    <row r="94" spans="2:10" ht="17.25" thickTop="1" thickBot="1">
      <c r="B94" s="80" t="s">
        <v>213</v>
      </c>
      <c r="C94" s="80"/>
      <c r="D94" s="80"/>
      <c r="E94" s="80"/>
      <c r="F94" s="80"/>
      <c r="G94" s="80"/>
      <c r="H94" s="80"/>
      <c r="I94" s="80">
        <f>SUM(I95:I102)</f>
        <v>183</v>
      </c>
      <c r="J94" s="32">
        <f>SUM(C96:H96,C98:H98,C100:H100,C102:H102)</f>
        <v>183</v>
      </c>
    </row>
    <row r="95" spans="2:10" ht="16.5" thickTop="1">
      <c r="B95" s="81" t="s">
        <v>10</v>
      </c>
      <c r="C95" s="82">
        <v>1</v>
      </c>
      <c r="D95" s="82"/>
      <c r="E95" s="82"/>
      <c r="F95" s="82"/>
      <c r="G95" s="82"/>
      <c r="H95" s="82"/>
    </row>
    <row r="96" spans="2:10">
      <c r="B96" s="81"/>
      <c r="C96" s="83">
        <v>61</v>
      </c>
      <c r="D96" s="83"/>
      <c r="E96" s="83"/>
      <c r="F96" s="83"/>
      <c r="G96" s="83"/>
      <c r="H96" s="83"/>
      <c r="I96" s="32">
        <f>SUM(C96:H96)</f>
        <v>61</v>
      </c>
    </row>
    <row r="97" spans="2:10">
      <c r="B97" s="84" t="s">
        <v>287</v>
      </c>
      <c r="C97" s="85"/>
      <c r="D97" s="85"/>
      <c r="E97" s="85"/>
      <c r="F97" s="85"/>
      <c r="G97" s="85"/>
      <c r="H97" s="85"/>
      <c r="I97" s="84"/>
    </row>
    <row r="98" spans="2:10">
      <c r="B98" s="86"/>
      <c r="C98" s="87"/>
      <c r="D98" s="87"/>
      <c r="E98" s="87"/>
      <c r="F98" s="87"/>
      <c r="G98" s="87"/>
      <c r="H98" s="87"/>
      <c r="I98" s="32">
        <f>SUM(C98:H98)</f>
        <v>0</v>
      </c>
    </row>
    <row r="99" spans="2:10">
      <c r="B99" s="84" t="s">
        <v>290</v>
      </c>
      <c r="C99" s="85">
        <v>1</v>
      </c>
      <c r="D99" s="88"/>
      <c r="E99" s="89"/>
      <c r="F99" s="89"/>
      <c r="G99" s="89"/>
      <c r="H99" s="89"/>
      <c r="I99" s="84"/>
    </row>
    <row r="100" spans="2:10">
      <c r="B100" s="86"/>
      <c r="C100" s="90">
        <v>61</v>
      </c>
      <c r="D100" s="87"/>
      <c r="E100" s="91"/>
      <c r="F100" s="91"/>
      <c r="G100" s="91"/>
      <c r="H100" s="91"/>
      <c r="I100" s="86">
        <f>SUM(C100:H100)</f>
        <v>61</v>
      </c>
    </row>
    <row r="101" spans="2:10">
      <c r="B101" s="81" t="s">
        <v>286</v>
      </c>
      <c r="C101" s="82">
        <v>1</v>
      </c>
      <c r="D101" s="92"/>
      <c r="E101" s="83"/>
      <c r="F101" s="83"/>
      <c r="G101" s="83"/>
      <c r="H101" s="83"/>
    </row>
    <row r="102" spans="2:10" ht="16.5" thickBot="1">
      <c r="B102" s="81"/>
      <c r="C102" s="82">
        <v>61</v>
      </c>
      <c r="D102" s="92"/>
      <c r="E102" s="83"/>
      <c r="F102" s="83"/>
      <c r="G102" s="83"/>
      <c r="H102" s="83"/>
      <c r="I102" s="32">
        <f>SUM(C102:H102)</f>
        <v>61</v>
      </c>
    </row>
    <row r="103" spans="2:10" ht="17.25" thickTop="1" thickBot="1">
      <c r="B103" s="80" t="s">
        <v>53</v>
      </c>
      <c r="C103" s="80"/>
      <c r="D103" s="80"/>
      <c r="E103" s="80"/>
      <c r="F103" s="80"/>
      <c r="G103" s="80"/>
      <c r="H103" s="80"/>
      <c r="I103" s="80">
        <f>SUM(I104:I111)</f>
        <v>646</v>
      </c>
      <c r="J103" s="32">
        <f>SUM(C105:H105,C107:H107,C109:H109,C111:H111)</f>
        <v>646</v>
      </c>
    </row>
    <row r="104" spans="2:10" ht="16.5" thickTop="1">
      <c r="B104" s="81" t="s">
        <v>10</v>
      </c>
      <c r="C104" s="82">
        <v>3</v>
      </c>
      <c r="D104" s="82">
        <v>7</v>
      </c>
      <c r="E104" s="82">
        <v>8</v>
      </c>
      <c r="F104" s="82">
        <v>17</v>
      </c>
      <c r="G104" s="82"/>
      <c r="H104" s="82"/>
    </row>
    <row r="105" spans="2:10">
      <c r="B105" s="81"/>
      <c r="C105" s="83">
        <v>58</v>
      </c>
      <c r="D105" s="83">
        <v>54</v>
      </c>
      <c r="E105" s="83">
        <v>53</v>
      </c>
      <c r="F105" s="83">
        <v>44</v>
      </c>
      <c r="G105" s="83"/>
      <c r="H105" s="83"/>
      <c r="I105" s="32">
        <f>SUM(C105:H105)</f>
        <v>209</v>
      </c>
    </row>
    <row r="106" spans="2:10">
      <c r="B106" s="84" t="s">
        <v>287</v>
      </c>
      <c r="C106" s="85"/>
      <c r="D106" s="85"/>
      <c r="E106" s="85"/>
      <c r="F106" s="85"/>
      <c r="G106" s="85"/>
      <c r="H106" s="85">
        <v>1</v>
      </c>
      <c r="I106" s="84"/>
    </row>
    <row r="107" spans="2:10">
      <c r="B107" s="86"/>
      <c r="C107" s="87"/>
      <c r="D107" s="87"/>
      <c r="E107" s="87"/>
      <c r="F107" s="87"/>
      <c r="G107" s="87"/>
      <c r="H107" s="87">
        <v>61</v>
      </c>
      <c r="I107" s="32">
        <f>SUM(C107:H107)</f>
        <v>61</v>
      </c>
    </row>
    <row r="108" spans="2:10">
      <c r="B108" s="84" t="s">
        <v>290</v>
      </c>
      <c r="C108" s="85">
        <v>12</v>
      </c>
      <c r="D108" s="88">
        <v>14</v>
      </c>
      <c r="E108" s="89">
        <v>18</v>
      </c>
      <c r="F108" s="89">
        <v>25</v>
      </c>
      <c r="G108" s="89"/>
      <c r="H108" s="89"/>
      <c r="I108" s="84"/>
    </row>
    <row r="109" spans="2:10">
      <c r="B109" s="86"/>
      <c r="C109" s="90">
        <v>49</v>
      </c>
      <c r="D109" s="87">
        <v>47</v>
      </c>
      <c r="E109" s="91">
        <v>43</v>
      </c>
      <c r="F109" s="91">
        <v>36</v>
      </c>
      <c r="G109" s="91"/>
      <c r="H109" s="91"/>
      <c r="I109" s="86">
        <f>SUM(C109:H109)</f>
        <v>175</v>
      </c>
    </row>
    <row r="110" spans="2:10">
      <c r="B110" s="81" t="s">
        <v>286</v>
      </c>
      <c r="C110" s="82">
        <v>6</v>
      </c>
      <c r="D110" s="92">
        <v>9</v>
      </c>
      <c r="E110" s="83">
        <v>12</v>
      </c>
      <c r="F110" s="83">
        <v>16</v>
      </c>
      <c r="G110" s="83"/>
      <c r="H110" s="83"/>
    </row>
    <row r="111" spans="2:10" ht="16.5" thickBot="1">
      <c r="B111" s="86"/>
      <c r="C111" s="90">
        <v>55</v>
      </c>
      <c r="D111" s="87">
        <v>52</v>
      </c>
      <c r="E111" s="91">
        <v>49</v>
      </c>
      <c r="F111" s="91">
        <v>45</v>
      </c>
      <c r="G111" s="91"/>
      <c r="H111" s="91"/>
      <c r="I111" s="86">
        <f>SUM(C111:H111)</f>
        <v>201</v>
      </c>
    </row>
    <row r="112" spans="2:10" ht="17.25" thickTop="1" thickBot="1">
      <c r="B112" s="80" t="s">
        <v>189</v>
      </c>
      <c r="C112" s="80"/>
      <c r="D112" s="80"/>
      <c r="E112" s="80"/>
      <c r="F112" s="80"/>
      <c r="G112" s="80"/>
      <c r="H112" s="80"/>
      <c r="I112" s="80">
        <f>SUM(I113:I120)</f>
        <v>408</v>
      </c>
      <c r="J112" s="32">
        <f>SUM(C114:H114,C116:H116,C118:H118,C120:H120)</f>
        <v>408</v>
      </c>
    </row>
    <row r="113" spans="2:9" ht="16.5" thickTop="1">
      <c r="B113" s="81" t="s">
        <v>10</v>
      </c>
      <c r="C113" s="82">
        <v>9</v>
      </c>
      <c r="D113" s="82">
        <v>19</v>
      </c>
      <c r="E113" s="82">
        <v>30</v>
      </c>
      <c r="F113" s="82"/>
      <c r="G113" s="82"/>
      <c r="H113" s="82"/>
    </row>
    <row r="114" spans="2:9">
      <c r="B114" s="81"/>
      <c r="C114" s="83">
        <v>52</v>
      </c>
      <c r="D114" s="83">
        <v>42</v>
      </c>
      <c r="E114" s="83">
        <v>32</v>
      </c>
      <c r="F114" s="83"/>
      <c r="G114" s="83"/>
      <c r="H114" s="83"/>
      <c r="I114" s="32">
        <f>SUM(C114:H114)</f>
        <v>126</v>
      </c>
    </row>
    <row r="115" spans="2:9">
      <c r="B115" s="84" t="s">
        <v>287</v>
      </c>
      <c r="C115" s="85"/>
      <c r="D115" s="85"/>
      <c r="E115" s="85"/>
      <c r="F115" s="85"/>
      <c r="G115" s="85"/>
      <c r="H115" s="85">
        <v>2</v>
      </c>
      <c r="I115" s="84"/>
    </row>
    <row r="116" spans="2:9">
      <c r="B116" s="86"/>
      <c r="C116" s="87"/>
      <c r="D116" s="87"/>
      <c r="E116" s="87"/>
      <c r="F116" s="87"/>
      <c r="G116" s="87"/>
      <c r="H116" s="87">
        <v>59</v>
      </c>
      <c r="I116" s="32">
        <f>SUM(C116:H116)</f>
        <v>59</v>
      </c>
    </row>
    <row r="117" spans="2:9">
      <c r="B117" s="84" t="s">
        <v>290</v>
      </c>
      <c r="C117" s="85">
        <v>4</v>
      </c>
      <c r="D117" s="88">
        <v>27</v>
      </c>
      <c r="E117" s="89"/>
      <c r="F117" s="89"/>
      <c r="G117" s="89"/>
      <c r="H117" s="89"/>
      <c r="I117" s="84"/>
    </row>
    <row r="118" spans="2:9">
      <c r="B118" s="86"/>
      <c r="C118" s="90">
        <v>57</v>
      </c>
      <c r="D118" s="87">
        <v>34</v>
      </c>
      <c r="E118" s="91"/>
      <c r="F118" s="91"/>
      <c r="G118" s="91"/>
      <c r="H118" s="91"/>
      <c r="I118" s="86">
        <f>SUM(C118:H118)</f>
        <v>91</v>
      </c>
    </row>
    <row r="119" spans="2:9">
      <c r="B119" s="81" t="s">
        <v>286</v>
      </c>
      <c r="C119" s="82">
        <v>5</v>
      </c>
      <c r="D119" s="92">
        <v>17</v>
      </c>
      <c r="E119" s="83">
        <v>31</v>
      </c>
      <c r="F119" s="83"/>
      <c r="G119" s="83"/>
      <c r="H119" s="83"/>
    </row>
    <row r="120" spans="2:9">
      <c r="B120" s="86"/>
      <c r="C120" s="90">
        <v>56</v>
      </c>
      <c r="D120" s="87">
        <v>44</v>
      </c>
      <c r="E120" s="91">
        <v>32</v>
      </c>
      <c r="F120" s="91"/>
      <c r="G120" s="91"/>
      <c r="H120" s="91"/>
      <c r="I120" s="86">
        <f>SUM(C120:H120)</f>
        <v>132</v>
      </c>
    </row>
  </sheetData>
  <mergeCells count="6">
    <mergeCell ref="A1:I1"/>
    <mergeCell ref="A2:I2"/>
    <mergeCell ref="A3:I3"/>
    <mergeCell ref="B5:C5"/>
    <mergeCell ref="B6:C6"/>
    <mergeCell ref="E6:F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opLeftCell="B10" workbookViewId="0">
      <selection activeCell="F25" sqref="F25"/>
    </sheetView>
  </sheetViews>
  <sheetFormatPr defaultRowHeight="15.75"/>
  <cols>
    <col min="1" max="1" width="4.5703125" style="32" hidden="1" customWidth="1"/>
    <col min="2" max="2" width="5.5703125" style="32" customWidth="1"/>
    <col min="3" max="3" width="15.28515625" style="32" customWidth="1"/>
    <col min="4" max="4" width="18.28515625" style="32" customWidth="1"/>
    <col min="5" max="5" width="12.28515625" style="32" customWidth="1"/>
    <col min="6" max="6" width="23.5703125" style="32" customWidth="1"/>
    <col min="7" max="7" width="9" style="35" customWidth="1"/>
    <col min="8" max="9" width="8" style="35" customWidth="1"/>
    <col min="10" max="10" width="10.140625" style="36" customWidth="1"/>
    <col min="11" max="11" width="0.140625" style="32" customWidth="1"/>
    <col min="12" max="16384" width="9.140625" style="32"/>
  </cols>
  <sheetData>
    <row r="1" spans="1:11">
      <c r="A1" s="129" t="s">
        <v>198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>
      <c r="A2" s="129" t="s">
        <v>197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>
      <c r="A3" s="130">
        <v>43608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</row>
    <row r="4" spans="1:11">
      <c r="A4" s="33"/>
      <c r="B4" s="33"/>
      <c r="C4" s="33"/>
      <c r="D4" s="33"/>
      <c r="E4" s="33"/>
      <c r="F4" s="33"/>
      <c r="G4" s="34"/>
      <c r="H4" s="34"/>
      <c r="I4" s="34"/>
      <c r="J4" s="33"/>
      <c r="K4" s="33"/>
    </row>
    <row r="5" spans="1:11">
      <c r="B5" s="132" t="s">
        <v>13</v>
      </c>
      <c r="C5" s="132"/>
    </row>
    <row r="6" spans="1:11">
      <c r="B6" s="132" t="s">
        <v>9</v>
      </c>
      <c r="C6" s="132"/>
      <c r="E6" s="131"/>
      <c r="F6" s="131"/>
    </row>
    <row r="7" spans="1:11" ht="16.5" thickBot="1"/>
    <row r="8" spans="1:11" ht="39.75" thickTop="1" thickBot="1">
      <c r="B8" s="37" t="s">
        <v>5</v>
      </c>
      <c r="C8" s="37" t="s">
        <v>0</v>
      </c>
      <c r="D8" s="37" t="s">
        <v>310</v>
      </c>
      <c r="E8" s="37" t="s">
        <v>2</v>
      </c>
      <c r="F8" s="37" t="s">
        <v>3</v>
      </c>
      <c r="G8" s="38" t="s">
        <v>20</v>
      </c>
      <c r="H8" s="38" t="s">
        <v>21</v>
      </c>
      <c r="I8" s="39" t="s">
        <v>4</v>
      </c>
      <c r="J8" s="39" t="s">
        <v>16</v>
      </c>
    </row>
    <row r="9" spans="1:11" ht="16.5" thickTop="1">
      <c r="B9" s="104">
        <v>1</v>
      </c>
      <c r="C9" s="100" t="s">
        <v>151</v>
      </c>
      <c r="D9" s="100" t="s">
        <v>152</v>
      </c>
      <c r="E9" s="101">
        <v>39692</v>
      </c>
      <c r="F9" s="100" t="s">
        <v>153</v>
      </c>
      <c r="G9" s="95">
        <v>9.74</v>
      </c>
      <c r="H9" s="96">
        <v>9.56</v>
      </c>
      <c r="I9" s="43" t="s">
        <v>17</v>
      </c>
      <c r="J9" s="43">
        <v>61</v>
      </c>
    </row>
    <row r="10" spans="1:11">
      <c r="B10" s="105">
        <v>2</v>
      </c>
      <c r="C10" s="98" t="s">
        <v>100</v>
      </c>
      <c r="D10" s="98" t="s">
        <v>101</v>
      </c>
      <c r="E10" s="99">
        <v>39488</v>
      </c>
      <c r="F10" s="100" t="s">
        <v>93</v>
      </c>
      <c r="G10" s="95">
        <v>9.76</v>
      </c>
      <c r="H10" s="96">
        <v>9.58</v>
      </c>
      <c r="I10" s="43" t="s">
        <v>18</v>
      </c>
      <c r="J10" s="43">
        <v>59</v>
      </c>
    </row>
    <row r="11" spans="1:11">
      <c r="B11" s="104">
        <v>3</v>
      </c>
      <c r="C11" s="98" t="s">
        <v>64</v>
      </c>
      <c r="D11" s="98" t="s">
        <v>65</v>
      </c>
      <c r="E11" s="99">
        <v>39412</v>
      </c>
      <c r="F11" s="100" t="s">
        <v>53</v>
      </c>
      <c r="G11" s="95">
        <v>9.59</v>
      </c>
      <c r="H11" s="96">
        <v>9.6300000000000008</v>
      </c>
      <c r="I11" s="43" t="s">
        <v>19</v>
      </c>
      <c r="J11" s="43">
        <v>58</v>
      </c>
    </row>
    <row r="12" spans="1:11">
      <c r="B12" s="53">
        <v>4</v>
      </c>
      <c r="C12" s="27" t="s">
        <v>89</v>
      </c>
      <c r="D12" s="27" t="s">
        <v>90</v>
      </c>
      <c r="E12" s="28">
        <v>39551</v>
      </c>
      <c r="F12" s="25" t="s">
        <v>78</v>
      </c>
      <c r="G12" s="42">
        <v>9.48</v>
      </c>
      <c r="H12" s="42">
        <v>9.66</v>
      </c>
      <c r="I12" s="26">
        <v>4</v>
      </c>
      <c r="J12" s="26">
        <v>57</v>
      </c>
    </row>
    <row r="13" spans="1:11">
      <c r="B13" s="52">
        <v>5</v>
      </c>
      <c r="C13" s="27" t="s">
        <v>85</v>
      </c>
      <c r="D13" s="28" t="s">
        <v>165</v>
      </c>
      <c r="E13" s="28">
        <v>39694</v>
      </c>
      <c r="F13" s="25" t="s">
        <v>164</v>
      </c>
      <c r="G13" s="41">
        <v>9.57</v>
      </c>
      <c r="H13" s="42">
        <v>9.82</v>
      </c>
      <c r="I13" s="26">
        <v>5</v>
      </c>
      <c r="J13" s="26">
        <v>56</v>
      </c>
    </row>
    <row r="14" spans="1:11">
      <c r="B14" s="53">
        <v>6</v>
      </c>
      <c r="C14" s="27" t="s">
        <v>83</v>
      </c>
      <c r="D14" s="27" t="s">
        <v>84</v>
      </c>
      <c r="E14" s="28">
        <v>39525</v>
      </c>
      <c r="F14" s="25" t="s">
        <v>78</v>
      </c>
      <c r="G14" s="41">
        <v>9.73</v>
      </c>
      <c r="H14" s="42">
        <v>10.210000000000001</v>
      </c>
      <c r="I14" s="26">
        <v>6</v>
      </c>
      <c r="J14" s="26">
        <v>55</v>
      </c>
    </row>
    <row r="15" spans="1:11">
      <c r="B15" s="52">
        <v>7</v>
      </c>
      <c r="C15" s="27" t="s">
        <v>81</v>
      </c>
      <c r="D15" s="27" t="s">
        <v>215</v>
      </c>
      <c r="E15" s="28">
        <v>39440</v>
      </c>
      <c r="F15" s="25" t="s">
        <v>115</v>
      </c>
      <c r="G15" s="41">
        <v>9.77</v>
      </c>
      <c r="H15" s="42"/>
      <c r="I15" s="26">
        <v>7</v>
      </c>
      <c r="J15" s="26">
        <v>54</v>
      </c>
    </row>
    <row r="16" spans="1:11">
      <c r="B16" s="53">
        <v>8</v>
      </c>
      <c r="C16" s="27" t="s">
        <v>312</v>
      </c>
      <c r="D16" s="27" t="s">
        <v>311</v>
      </c>
      <c r="E16" s="28">
        <v>404835</v>
      </c>
      <c r="F16" s="25" t="s">
        <v>26</v>
      </c>
      <c r="G16" s="41">
        <v>9.8000000000000007</v>
      </c>
      <c r="H16" s="42"/>
      <c r="I16" s="26">
        <v>8</v>
      </c>
      <c r="J16" s="26">
        <v>53</v>
      </c>
    </row>
    <row r="17" spans="2:10">
      <c r="B17" s="52">
        <v>9</v>
      </c>
      <c r="C17" s="27" t="s">
        <v>54</v>
      </c>
      <c r="D17" s="27" t="s">
        <v>55</v>
      </c>
      <c r="E17" s="28">
        <v>39408</v>
      </c>
      <c r="F17" s="25" t="s">
        <v>53</v>
      </c>
      <c r="G17" s="42">
        <v>9.81</v>
      </c>
      <c r="H17" s="42"/>
      <c r="I17" s="26">
        <v>9</v>
      </c>
      <c r="J17" s="26">
        <v>52</v>
      </c>
    </row>
    <row r="18" spans="2:10">
      <c r="B18" s="53">
        <v>10</v>
      </c>
      <c r="C18" s="27" t="s">
        <v>41</v>
      </c>
      <c r="D18" s="27" t="s">
        <v>42</v>
      </c>
      <c r="E18" s="28">
        <v>39440</v>
      </c>
      <c r="F18" s="25" t="s">
        <v>26</v>
      </c>
      <c r="G18" s="41">
        <v>9.83</v>
      </c>
      <c r="H18" s="42"/>
      <c r="I18" s="26">
        <v>10</v>
      </c>
      <c r="J18" s="26">
        <v>51</v>
      </c>
    </row>
    <row r="19" spans="2:10">
      <c r="B19" s="52">
        <v>11</v>
      </c>
      <c r="C19" s="27" t="s">
        <v>39</v>
      </c>
      <c r="D19" s="27" t="s">
        <v>40</v>
      </c>
      <c r="E19" s="28">
        <v>39447</v>
      </c>
      <c r="F19" s="27" t="s">
        <v>26</v>
      </c>
      <c r="G19" s="41">
        <v>9.92</v>
      </c>
      <c r="H19" s="42"/>
      <c r="I19" s="26">
        <v>11</v>
      </c>
      <c r="J19" s="26">
        <v>50</v>
      </c>
    </row>
    <row r="20" spans="2:10">
      <c r="B20" s="53">
        <v>12</v>
      </c>
      <c r="C20" s="27" t="s">
        <v>104</v>
      </c>
      <c r="D20" s="27" t="s">
        <v>105</v>
      </c>
      <c r="E20" s="28">
        <v>39648</v>
      </c>
      <c r="F20" s="27" t="s">
        <v>106</v>
      </c>
      <c r="G20" s="41">
        <v>9.9499999999999993</v>
      </c>
      <c r="H20" s="42"/>
      <c r="I20" s="26">
        <v>12</v>
      </c>
      <c r="J20" s="26">
        <v>49</v>
      </c>
    </row>
    <row r="21" spans="2:10">
      <c r="B21" s="52">
        <v>13</v>
      </c>
      <c r="C21" s="27" t="s">
        <v>123</v>
      </c>
      <c r="D21" s="27" t="s">
        <v>124</v>
      </c>
      <c r="E21" s="28">
        <v>39600</v>
      </c>
      <c r="F21" s="27" t="s">
        <v>115</v>
      </c>
      <c r="G21" s="41">
        <v>10.02</v>
      </c>
      <c r="H21" s="42"/>
      <c r="I21" s="26">
        <v>13</v>
      </c>
      <c r="J21" s="26">
        <v>48</v>
      </c>
    </row>
    <row r="22" spans="2:10">
      <c r="B22" s="53">
        <v>14</v>
      </c>
      <c r="C22" s="27" t="s">
        <v>118</v>
      </c>
      <c r="D22" s="27" t="s">
        <v>127</v>
      </c>
      <c r="E22" s="28">
        <v>39464</v>
      </c>
      <c r="F22" s="27" t="s">
        <v>115</v>
      </c>
      <c r="G22" s="42">
        <v>10.08</v>
      </c>
      <c r="H22" s="42"/>
      <c r="I22" s="26">
        <v>14</v>
      </c>
      <c r="J22" s="26">
        <v>46.5</v>
      </c>
    </row>
    <row r="23" spans="2:10">
      <c r="B23" s="52">
        <v>15</v>
      </c>
      <c r="C23" s="27" t="s">
        <v>58</v>
      </c>
      <c r="D23" s="27" t="s">
        <v>59</v>
      </c>
      <c r="E23" s="28">
        <v>39425</v>
      </c>
      <c r="F23" s="27" t="s">
        <v>53</v>
      </c>
      <c r="G23" s="42">
        <v>10.08</v>
      </c>
      <c r="H23" s="42"/>
      <c r="I23" s="26">
        <v>14</v>
      </c>
      <c r="J23" s="26">
        <v>46.5</v>
      </c>
    </row>
    <row r="24" spans="2:10">
      <c r="B24" s="53">
        <v>16</v>
      </c>
      <c r="C24" s="27" t="s">
        <v>96</v>
      </c>
      <c r="D24" s="27" t="s">
        <v>97</v>
      </c>
      <c r="E24" s="28">
        <v>39448</v>
      </c>
      <c r="F24" s="27" t="s">
        <v>93</v>
      </c>
      <c r="G24" s="42">
        <v>10.1</v>
      </c>
      <c r="H24" s="42"/>
      <c r="I24" s="26">
        <v>16</v>
      </c>
      <c r="J24" s="26">
        <v>45</v>
      </c>
    </row>
    <row r="25" spans="2:10">
      <c r="B25" s="52">
        <v>17</v>
      </c>
      <c r="C25" s="27" t="s">
        <v>118</v>
      </c>
      <c r="D25" s="27" t="s">
        <v>119</v>
      </c>
      <c r="E25" s="28">
        <v>39388</v>
      </c>
      <c r="F25" s="27" t="s">
        <v>115</v>
      </c>
      <c r="G25" s="41">
        <v>10.119999999999999</v>
      </c>
      <c r="H25" s="42"/>
      <c r="I25" s="26">
        <v>17</v>
      </c>
      <c r="J25" s="26">
        <v>44</v>
      </c>
    </row>
    <row r="26" spans="2:10">
      <c r="B26" s="53">
        <v>18</v>
      </c>
      <c r="C26" s="27" t="s">
        <v>94</v>
      </c>
      <c r="D26" s="27" t="s">
        <v>95</v>
      </c>
      <c r="E26" s="28">
        <v>39666</v>
      </c>
      <c r="F26" s="27" t="s">
        <v>93</v>
      </c>
      <c r="G26" s="42">
        <v>10.130000000000001</v>
      </c>
      <c r="H26" s="42"/>
      <c r="I26" s="26">
        <v>18</v>
      </c>
      <c r="J26" s="26">
        <v>43</v>
      </c>
    </row>
    <row r="27" spans="2:10">
      <c r="B27" s="52">
        <v>19</v>
      </c>
      <c r="C27" s="27" t="s">
        <v>51</v>
      </c>
      <c r="D27" s="27" t="s">
        <v>52</v>
      </c>
      <c r="E27" s="28">
        <v>39398</v>
      </c>
      <c r="F27" s="27" t="s">
        <v>53</v>
      </c>
      <c r="G27" s="42">
        <v>10.14</v>
      </c>
      <c r="H27" s="42"/>
      <c r="I27" s="26">
        <v>19</v>
      </c>
      <c r="J27" s="26">
        <v>42</v>
      </c>
    </row>
    <row r="28" spans="2:10">
      <c r="B28" s="53">
        <v>20</v>
      </c>
      <c r="C28" s="27" t="s">
        <v>79</v>
      </c>
      <c r="D28" s="27" t="s">
        <v>80</v>
      </c>
      <c r="E28" s="28">
        <v>39633</v>
      </c>
      <c r="F28" s="27" t="s">
        <v>78</v>
      </c>
      <c r="G28" s="42">
        <v>10.15</v>
      </c>
      <c r="H28" s="41"/>
      <c r="I28" s="26">
        <v>20</v>
      </c>
      <c r="J28" s="26">
        <v>40.5</v>
      </c>
    </row>
    <row r="29" spans="2:10">
      <c r="B29" s="52">
        <v>21</v>
      </c>
      <c r="C29" s="27" t="s">
        <v>173</v>
      </c>
      <c r="D29" s="28" t="s">
        <v>174</v>
      </c>
      <c r="E29" s="28">
        <v>39623</v>
      </c>
      <c r="F29" s="27" t="s">
        <v>164</v>
      </c>
      <c r="G29" s="42">
        <v>10.15</v>
      </c>
      <c r="H29" s="41"/>
      <c r="I29" s="26">
        <v>20</v>
      </c>
      <c r="J29" s="26">
        <v>40.5</v>
      </c>
    </row>
    <row r="30" spans="2:10">
      <c r="B30" s="53">
        <v>22</v>
      </c>
      <c r="C30" s="27" t="s">
        <v>108</v>
      </c>
      <c r="D30" s="27" t="s">
        <v>109</v>
      </c>
      <c r="E30" s="28">
        <v>39445</v>
      </c>
      <c r="F30" s="27" t="s">
        <v>106</v>
      </c>
      <c r="G30" s="42">
        <v>10.17</v>
      </c>
      <c r="H30" s="42"/>
      <c r="I30" s="26">
        <v>22</v>
      </c>
      <c r="J30" s="26">
        <v>39</v>
      </c>
    </row>
    <row r="31" spans="2:10">
      <c r="B31" s="52">
        <v>23</v>
      </c>
      <c r="C31" s="27" t="s">
        <v>102</v>
      </c>
      <c r="D31" s="27" t="s">
        <v>103</v>
      </c>
      <c r="E31" s="28">
        <v>39683</v>
      </c>
      <c r="F31" s="27" t="s">
        <v>93</v>
      </c>
      <c r="G31" s="42">
        <v>10.18</v>
      </c>
      <c r="H31" s="42"/>
      <c r="I31" s="26">
        <v>23</v>
      </c>
      <c r="J31" s="26">
        <v>38</v>
      </c>
    </row>
    <row r="32" spans="2:10">
      <c r="B32" s="53">
        <v>24</v>
      </c>
      <c r="C32" s="27" t="s">
        <v>154</v>
      </c>
      <c r="D32" s="28" t="s">
        <v>155</v>
      </c>
      <c r="E32" s="28">
        <v>39557</v>
      </c>
      <c r="F32" s="27" t="s">
        <v>153</v>
      </c>
      <c r="G32" s="42">
        <v>10.220000000000001</v>
      </c>
      <c r="H32" s="42"/>
      <c r="I32" s="26">
        <v>24</v>
      </c>
      <c r="J32" s="26">
        <v>36.5</v>
      </c>
    </row>
    <row r="33" spans="2:10">
      <c r="B33" s="52">
        <v>25</v>
      </c>
      <c r="C33" s="27" t="s">
        <v>156</v>
      </c>
      <c r="D33" s="27" t="s">
        <v>157</v>
      </c>
      <c r="E33" s="28">
        <v>39534</v>
      </c>
      <c r="F33" s="27" t="s">
        <v>153</v>
      </c>
      <c r="G33" s="41">
        <v>10.220000000000001</v>
      </c>
      <c r="H33" s="41"/>
      <c r="I33" s="26">
        <v>24</v>
      </c>
      <c r="J33" s="26">
        <v>36.5</v>
      </c>
    </row>
    <row r="34" spans="2:10">
      <c r="B34" s="53">
        <v>26</v>
      </c>
      <c r="C34" s="27" t="s">
        <v>45</v>
      </c>
      <c r="D34" s="27" t="s">
        <v>46</v>
      </c>
      <c r="E34" s="28">
        <v>39394</v>
      </c>
      <c r="F34" s="27" t="s">
        <v>26</v>
      </c>
      <c r="G34" s="41">
        <v>10.23</v>
      </c>
      <c r="H34" s="41"/>
      <c r="I34" s="26">
        <v>26</v>
      </c>
      <c r="J34" s="26">
        <v>35</v>
      </c>
    </row>
    <row r="35" spans="2:10">
      <c r="B35" s="52">
        <v>27</v>
      </c>
      <c r="C35" s="27" t="s">
        <v>37</v>
      </c>
      <c r="D35" s="27" t="s">
        <v>38</v>
      </c>
      <c r="E35" s="28">
        <v>39674</v>
      </c>
      <c r="F35" s="27" t="s">
        <v>26</v>
      </c>
      <c r="G35" s="41">
        <v>10.27</v>
      </c>
      <c r="H35" s="41"/>
      <c r="I35" s="26">
        <v>27</v>
      </c>
      <c r="J35" s="26">
        <v>34</v>
      </c>
    </row>
    <row r="36" spans="2:10">
      <c r="B36" s="53">
        <v>28</v>
      </c>
      <c r="C36" s="27" t="s">
        <v>125</v>
      </c>
      <c r="D36" s="27" t="s">
        <v>126</v>
      </c>
      <c r="E36" s="28">
        <v>39366</v>
      </c>
      <c r="F36" s="27" t="s">
        <v>115</v>
      </c>
      <c r="G36" s="42">
        <v>10.28</v>
      </c>
      <c r="H36" s="41"/>
      <c r="I36" s="26">
        <v>28</v>
      </c>
      <c r="J36" s="26">
        <v>33</v>
      </c>
    </row>
    <row r="37" spans="2:10">
      <c r="B37" s="52">
        <v>29</v>
      </c>
      <c r="C37" s="27" t="s">
        <v>168</v>
      </c>
      <c r="D37" s="27" t="s">
        <v>169</v>
      </c>
      <c r="E37" s="28">
        <v>39692</v>
      </c>
      <c r="F37" s="27" t="s">
        <v>164</v>
      </c>
      <c r="G37" s="41">
        <v>10.3</v>
      </c>
      <c r="H37" s="41"/>
      <c r="I37" s="26">
        <v>29</v>
      </c>
      <c r="J37" s="26">
        <v>32</v>
      </c>
    </row>
    <row r="38" spans="2:10">
      <c r="B38" s="53">
        <v>30</v>
      </c>
      <c r="C38" s="27" t="s">
        <v>56</v>
      </c>
      <c r="D38" s="27" t="s">
        <v>57</v>
      </c>
      <c r="E38" s="28">
        <v>39237</v>
      </c>
      <c r="F38" s="27" t="s">
        <v>53</v>
      </c>
      <c r="G38" s="41">
        <v>10.31</v>
      </c>
      <c r="H38" s="41"/>
      <c r="I38" s="26">
        <v>30</v>
      </c>
      <c r="J38" s="26">
        <v>31</v>
      </c>
    </row>
    <row r="39" spans="2:10">
      <c r="B39" s="52">
        <v>31</v>
      </c>
      <c r="C39" s="27" t="s">
        <v>85</v>
      </c>
      <c r="D39" s="27" t="s">
        <v>86</v>
      </c>
      <c r="E39" s="28">
        <v>39402</v>
      </c>
      <c r="F39" s="27" t="s">
        <v>78</v>
      </c>
      <c r="G39" s="41">
        <v>10.37</v>
      </c>
      <c r="H39" s="41"/>
      <c r="I39" s="26">
        <v>31</v>
      </c>
      <c r="J39" s="26">
        <v>29.5</v>
      </c>
    </row>
    <row r="40" spans="2:10">
      <c r="B40" s="53">
        <v>32</v>
      </c>
      <c r="C40" s="27" t="s">
        <v>113</v>
      </c>
      <c r="D40" s="27" t="s">
        <v>114</v>
      </c>
      <c r="E40" s="28">
        <v>39632</v>
      </c>
      <c r="F40" s="27" t="s">
        <v>115</v>
      </c>
      <c r="G40" s="41">
        <v>10.37</v>
      </c>
      <c r="H40" s="41"/>
      <c r="I40" s="26">
        <v>31</v>
      </c>
      <c r="J40" s="26">
        <v>29.5</v>
      </c>
    </row>
    <row r="41" spans="2:10">
      <c r="B41" s="53">
        <v>33</v>
      </c>
      <c r="C41" s="27" t="s">
        <v>62</v>
      </c>
      <c r="D41" s="27" t="s">
        <v>63</v>
      </c>
      <c r="E41" s="28">
        <v>39470</v>
      </c>
      <c r="F41" s="27" t="s">
        <v>53</v>
      </c>
      <c r="G41" s="41">
        <v>10.39</v>
      </c>
      <c r="H41" s="41"/>
      <c r="I41" s="26">
        <v>33</v>
      </c>
      <c r="J41" s="26">
        <v>28</v>
      </c>
    </row>
    <row r="42" spans="2:10">
      <c r="B42" s="52">
        <v>34</v>
      </c>
      <c r="C42" s="27" t="s">
        <v>81</v>
      </c>
      <c r="D42" s="27" t="s">
        <v>82</v>
      </c>
      <c r="E42" s="28">
        <v>39589</v>
      </c>
      <c r="F42" s="27" t="s">
        <v>78</v>
      </c>
      <c r="G42" s="41">
        <v>10.42</v>
      </c>
      <c r="H42" s="41"/>
      <c r="I42" s="26">
        <v>34</v>
      </c>
      <c r="J42" s="26">
        <v>27</v>
      </c>
    </row>
    <row r="43" spans="2:10">
      <c r="B43" s="53">
        <v>35</v>
      </c>
      <c r="C43" s="27" t="s">
        <v>89</v>
      </c>
      <c r="D43" s="27" t="s">
        <v>107</v>
      </c>
      <c r="E43" s="28">
        <v>39376</v>
      </c>
      <c r="F43" s="27" t="s">
        <v>106</v>
      </c>
      <c r="G43" s="42">
        <v>10.47</v>
      </c>
      <c r="H43" s="41"/>
      <c r="I43" s="26">
        <v>35</v>
      </c>
      <c r="J43" s="26">
        <v>25.5</v>
      </c>
    </row>
    <row r="44" spans="2:10">
      <c r="B44" s="53">
        <v>36</v>
      </c>
      <c r="C44" s="27" t="s">
        <v>162</v>
      </c>
      <c r="D44" s="28" t="s">
        <v>163</v>
      </c>
      <c r="E44" s="28">
        <v>39662</v>
      </c>
      <c r="F44" s="27" t="s">
        <v>164</v>
      </c>
      <c r="G44" s="41">
        <v>10.471</v>
      </c>
      <c r="H44" s="41"/>
      <c r="I44" s="26">
        <v>35</v>
      </c>
      <c r="J44" s="26">
        <v>25.5</v>
      </c>
    </row>
    <row r="45" spans="2:10">
      <c r="B45" s="52">
        <v>37</v>
      </c>
      <c r="C45" s="27" t="s">
        <v>214</v>
      </c>
      <c r="D45" s="27" t="s">
        <v>202</v>
      </c>
      <c r="E45" s="28">
        <v>39547</v>
      </c>
      <c r="F45" s="27" t="s">
        <v>115</v>
      </c>
      <c r="G45" s="42">
        <v>10.472</v>
      </c>
      <c r="H45" s="41"/>
      <c r="I45" s="26">
        <v>35</v>
      </c>
      <c r="J45" s="26" t="s">
        <v>291</v>
      </c>
    </row>
    <row r="46" spans="2:10">
      <c r="B46" s="53">
        <v>38</v>
      </c>
      <c r="C46" s="27" t="s">
        <v>172</v>
      </c>
      <c r="D46" s="28" t="s">
        <v>167</v>
      </c>
      <c r="E46" s="28">
        <v>39607</v>
      </c>
      <c r="F46" s="27" t="s">
        <v>164</v>
      </c>
      <c r="G46" s="42">
        <v>10.48</v>
      </c>
      <c r="H46" s="41"/>
      <c r="I46" s="26">
        <v>38</v>
      </c>
      <c r="J46" s="26">
        <v>24</v>
      </c>
    </row>
    <row r="47" spans="2:10">
      <c r="B47" s="53">
        <v>39</v>
      </c>
      <c r="C47" s="27" t="s">
        <v>47</v>
      </c>
      <c r="D47" s="27" t="s">
        <v>48</v>
      </c>
      <c r="E47" s="28">
        <v>39594</v>
      </c>
      <c r="F47" s="27" t="s">
        <v>26</v>
      </c>
      <c r="G47" s="41">
        <v>10.58</v>
      </c>
      <c r="H47" s="41"/>
      <c r="I47" s="26">
        <v>39</v>
      </c>
      <c r="J47" s="26">
        <v>22.5</v>
      </c>
    </row>
    <row r="48" spans="2:10">
      <c r="B48" s="52">
        <v>40</v>
      </c>
      <c r="C48" s="27" t="s">
        <v>91</v>
      </c>
      <c r="D48" s="27" t="s">
        <v>216</v>
      </c>
      <c r="E48" s="28">
        <v>39771</v>
      </c>
      <c r="F48" s="27" t="s">
        <v>93</v>
      </c>
      <c r="G48" s="41">
        <v>10.58</v>
      </c>
      <c r="H48" s="41"/>
      <c r="I48" s="26">
        <v>39</v>
      </c>
      <c r="J48" s="26">
        <v>22.5</v>
      </c>
    </row>
    <row r="49" spans="2:10">
      <c r="B49" s="53">
        <v>41</v>
      </c>
      <c r="C49" s="27" t="s">
        <v>166</v>
      </c>
      <c r="D49" s="28" t="s">
        <v>167</v>
      </c>
      <c r="E49" s="28">
        <v>39473</v>
      </c>
      <c r="F49" s="27" t="s">
        <v>164</v>
      </c>
      <c r="G49" s="41">
        <v>10.61</v>
      </c>
      <c r="H49" s="41"/>
      <c r="I49" s="26">
        <v>41</v>
      </c>
      <c r="J49" s="26">
        <v>21</v>
      </c>
    </row>
    <row r="50" spans="2:10">
      <c r="B50" s="53">
        <v>42</v>
      </c>
      <c r="C50" s="27" t="s">
        <v>60</v>
      </c>
      <c r="D50" s="27" t="s">
        <v>61</v>
      </c>
      <c r="E50" s="28">
        <v>39688</v>
      </c>
      <c r="F50" s="27" t="s">
        <v>53</v>
      </c>
      <c r="G50" s="42">
        <v>10.64</v>
      </c>
      <c r="H50" s="41"/>
      <c r="I50" s="26">
        <v>42</v>
      </c>
      <c r="J50" s="26" t="s">
        <v>291</v>
      </c>
    </row>
    <row r="51" spans="2:10">
      <c r="B51" s="52">
        <v>43</v>
      </c>
      <c r="C51" s="27" t="s">
        <v>170</v>
      </c>
      <c r="D51" s="28" t="s">
        <v>171</v>
      </c>
      <c r="E51" s="28">
        <v>39720</v>
      </c>
      <c r="F51" s="27" t="s">
        <v>164</v>
      </c>
      <c r="G51" s="41">
        <v>10.65</v>
      </c>
      <c r="H51" s="41"/>
      <c r="I51" s="26">
        <v>43</v>
      </c>
      <c r="J51" s="26" t="s">
        <v>291</v>
      </c>
    </row>
    <row r="52" spans="2:10">
      <c r="B52" s="53">
        <v>44</v>
      </c>
      <c r="C52" s="27" t="s">
        <v>116</v>
      </c>
      <c r="D52" s="27" t="s">
        <v>117</v>
      </c>
      <c r="E52" s="28">
        <v>39596</v>
      </c>
      <c r="F52" s="27" t="s">
        <v>115</v>
      </c>
      <c r="G52" s="41">
        <v>10.67</v>
      </c>
      <c r="H52" s="41"/>
      <c r="I52" s="26">
        <v>44</v>
      </c>
      <c r="J52" s="26" t="s">
        <v>291</v>
      </c>
    </row>
    <row r="53" spans="2:10">
      <c r="B53" s="53">
        <v>45</v>
      </c>
      <c r="C53" s="27" t="s">
        <v>209</v>
      </c>
      <c r="D53" s="27" t="s">
        <v>210</v>
      </c>
      <c r="E53" s="28">
        <v>39706</v>
      </c>
      <c r="F53" s="27" t="s">
        <v>93</v>
      </c>
      <c r="G53" s="42">
        <v>10.73</v>
      </c>
      <c r="H53" s="41"/>
      <c r="I53" s="26">
        <v>45</v>
      </c>
      <c r="J53" s="26">
        <v>20</v>
      </c>
    </row>
    <row r="54" spans="2:10">
      <c r="B54" s="52">
        <v>46</v>
      </c>
      <c r="C54" s="27" t="s">
        <v>43</v>
      </c>
      <c r="D54" s="27" t="s">
        <v>44</v>
      </c>
      <c r="E54" s="28">
        <v>39540</v>
      </c>
      <c r="F54" s="27" t="s">
        <v>26</v>
      </c>
      <c r="G54" s="42">
        <v>10.8</v>
      </c>
      <c r="H54" s="41"/>
      <c r="I54" s="26">
        <v>46</v>
      </c>
      <c r="J54" s="26" t="s">
        <v>291</v>
      </c>
    </row>
    <row r="55" spans="2:10">
      <c r="B55" s="53">
        <v>47</v>
      </c>
      <c r="C55" s="30" t="s">
        <v>98</v>
      </c>
      <c r="D55" s="30" t="s">
        <v>99</v>
      </c>
      <c r="E55" s="28">
        <v>39405</v>
      </c>
      <c r="F55" s="27" t="s">
        <v>93</v>
      </c>
      <c r="G55" s="41">
        <v>10.8</v>
      </c>
      <c r="H55" s="41"/>
      <c r="I55" s="26">
        <v>46</v>
      </c>
      <c r="J55" s="26" t="s">
        <v>291</v>
      </c>
    </row>
    <row r="56" spans="2:10">
      <c r="B56" s="53">
        <v>48</v>
      </c>
      <c r="C56" s="27" t="s">
        <v>194</v>
      </c>
      <c r="D56" s="28" t="s">
        <v>195</v>
      </c>
      <c r="E56" s="28">
        <v>39569</v>
      </c>
      <c r="F56" s="27" t="s">
        <v>189</v>
      </c>
      <c r="G56" s="41">
        <v>10.93</v>
      </c>
      <c r="H56" s="41"/>
      <c r="I56" s="26">
        <v>48</v>
      </c>
      <c r="J56" s="26">
        <v>19</v>
      </c>
    </row>
    <row r="57" spans="2:10">
      <c r="B57" s="52">
        <v>49</v>
      </c>
      <c r="C57" s="27" t="s">
        <v>87</v>
      </c>
      <c r="D57" s="27" t="s">
        <v>88</v>
      </c>
      <c r="E57" s="28">
        <v>39621</v>
      </c>
      <c r="F57" s="27" t="s">
        <v>78</v>
      </c>
      <c r="G57" s="42">
        <v>10.95</v>
      </c>
      <c r="H57" s="41"/>
      <c r="I57" s="26">
        <v>49</v>
      </c>
      <c r="J57" s="26">
        <v>18</v>
      </c>
    </row>
    <row r="58" spans="2:10" ht="16.5" thickBot="1">
      <c r="B58" s="71">
        <v>50</v>
      </c>
      <c r="C58" s="62" t="s">
        <v>79</v>
      </c>
      <c r="D58" s="62" t="s">
        <v>208</v>
      </c>
      <c r="E58" s="63">
        <v>39436</v>
      </c>
      <c r="F58" s="62" t="s">
        <v>93</v>
      </c>
      <c r="G58" s="64">
        <v>11.28</v>
      </c>
      <c r="H58" s="64"/>
      <c r="I58" s="69">
        <v>50</v>
      </c>
      <c r="J58" s="69"/>
    </row>
    <row r="59" spans="2:10" ht="16.5" thickTop="1"/>
  </sheetData>
  <autoFilter ref="B8:J58"/>
  <sortState ref="C9:I14">
    <sortCondition ref="H9:H14"/>
  </sortState>
  <mergeCells count="6">
    <mergeCell ref="B6:C6"/>
    <mergeCell ref="E6:F6"/>
    <mergeCell ref="A1:K1"/>
    <mergeCell ref="A2:K2"/>
    <mergeCell ref="A3:K3"/>
    <mergeCell ref="B5:C5"/>
  </mergeCells>
  <phoneticPr fontId="1" type="noConversion"/>
  <pageMargins left="0.55118110236220474" right="0" top="0.78740157480314965" bottom="0.59055118110236227" header="0.51181102362204722" footer="0.51181102362204722"/>
  <pageSetup paperSize="9" scale="7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opLeftCell="B7" workbookViewId="0">
      <selection activeCell="E16" sqref="E15:E16"/>
    </sheetView>
  </sheetViews>
  <sheetFormatPr defaultColWidth="13.28515625" defaultRowHeight="15.75"/>
  <cols>
    <col min="1" max="1" width="5" style="32" hidden="1" customWidth="1"/>
    <col min="2" max="2" width="4.7109375" style="32" customWidth="1"/>
    <col min="3" max="3" width="17.7109375" style="32" customWidth="1"/>
    <col min="4" max="4" width="16.5703125" style="32" customWidth="1"/>
    <col min="5" max="5" width="13.28515625" style="32" customWidth="1"/>
    <col min="6" max="6" width="26.140625" style="32" customWidth="1"/>
    <col min="7" max="8" width="10.28515625" style="35" customWidth="1"/>
    <col min="9" max="9" width="10.140625" style="46" customWidth="1"/>
    <col min="10" max="10" width="8" style="32" customWidth="1"/>
    <col min="11" max="11" width="9.7109375" style="32" customWidth="1"/>
    <col min="12" max="16384" width="13.28515625" style="32"/>
  </cols>
  <sheetData>
    <row r="1" spans="1:10">
      <c r="A1" s="129" t="s">
        <v>198</v>
      </c>
      <c r="B1" s="129"/>
      <c r="C1" s="129"/>
      <c r="D1" s="129"/>
      <c r="E1" s="129"/>
      <c r="F1" s="129"/>
      <c r="G1" s="129"/>
      <c r="H1" s="129"/>
      <c r="I1" s="129"/>
    </row>
    <row r="2" spans="1:10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10">
      <c r="A3" s="130">
        <v>43608</v>
      </c>
      <c r="B3" s="130"/>
      <c r="C3" s="130"/>
      <c r="D3" s="130"/>
      <c r="E3" s="130"/>
      <c r="F3" s="130"/>
      <c r="G3" s="130"/>
      <c r="H3" s="130"/>
      <c r="I3" s="130"/>
    </row>
    <row r="4" spans="1:10">
      <c r="A4" s="33"/>
      <c r="B4" s="33"/>
      <c r="C4" s="33"/>
      <c r="D4" s="33"/>
      <c r="E4" s="33"/>
      <c r="F4" s="33"/>
      <c r="G4" s="34"/>
      <c r="H4" s="34"/>
      <c r="I4" s="33"/>
    </row>
    <row r="5" spans="1:10">
      <c r="B5" s="132" t="s">
        <v>13</v>
      </c>
      <c r="C5" s="132"/>
    </row>
    <row r="6" spans="1:10">
      <c r="B6" s="132" t="s">
        <v>8</v>
      </c>
      <c r="C6" s="132"/>
      <c r="E6" s="131"/>
      <c r="F6" s="131"/>
    </row>
    <row r="7" spans="1:10" ht="16.5" thickBot="1"/>
    <row r="8" spans="1:10" ht="33" thickTop="1" thickBot="1">
      <c r="B8" s="37" t="s">
        <v>5</v>
      </c>
      <c r="C8" s="37" t="s">
        <v>0</v>
      </c>
      <c r="D8" s="37" t="s">
        <v>1</v>
      </c>
      <c r="E8" s="37" t="s">
        <v>2</v>
      </c>
      <c r="F8" s="37" t="s">
        <v>3</v>
      </c>
      <c r="G8" s="38" t="s">
        <v>7</v>
      </c>
      <c r="H8" s="47" t="s">
        <v>4</v>
      </c>
      <c r="I8" s="47" t="s">
        <v>16</v>
      </c>
      <c r="J8" s="59"/>
    </row>
    <row r="9" spans="1:10" ht="16.5" thickTop="1">
      <c r="B9" s="93">
        <v>1</v>
      </c>
      <c r="C9" s="100" t="s">
        <v>151</v>
      </c>
      <c r="D9" s="100" t="s">
        <v>152</v>
      </c>
      <c r="E9" s="101">
        <v>39692</v>
      </c>
      <c r="F9" s="100" t="s">
        <v>153</v>
      </c>
      <c r="G9" s="95">
        <v>3.94</v>
      </c>
      <c r="H9" s="43" t="s">
        <v>17</v>
      </c>
      <c r="I9" s="43">
        <v>61</v>
      </c>
      <c r="J9" s="59">
        <v>3.86</v>
      </c>
    </row>
    <row r="10" spans="1:10">
      <c r="B10" s="97">
        <v>2</v>
      </c>
      <c r="C10" s="98" t="s">
        <v>85</v>
      </c>
      <c r="D10" s="99" t="s">
        <v>165</v>
      </c>
      <c r="E10" s="99">
        <v>39694</v>
      </c>
      <c r="F10" s="100" t="s">
        <v>164</v>
      </c>
      <c r="G10" s="96">
        <v>3.93</v>
      </c>
      <c r="H10" s="43" t="s">
        <v>18</v>
      </c>
      <c r="I10" s="43">
        <v>59</v>
      </c>
      <c r="J10" s="59">
        <v>3.6</v>
      </c>
    </row>
    <row r="11" spans="1:10">
      <c r="B11" s="93">
        <v>3</v>
      </c>
      <c r="C11" s="98" t="s">
        <v>81</v>
      </c>
      <c r="D11" s="98" t="s">
        <v>122</v>
      </c>
      <c r="E11" s="99">
        <v>39440</v>
      </c>
      <c r="F11" s="100" t="s">
        <v>115</v>
      </c>
      <c r="G11" s="95">
        <v>3.88</v>
      </c>
      <c r="H11" s="43" t="s">
        <v>19</v>
      </c>
      <c r="I11" s="43">
        <v>58</v>
      </c>
      <c r="J11" s="59">
        <v>2.71</v>
      </c>
    </row>
    <row r="12" spans="1:10">
      <c r="B12" s="40">
        <v>4</v>
      </c>
      <c r="C12" s="27" t="s">
        <v>89</v>
      </c>
      <c r="D12" s="27" t="s">
        <v>90</v>
      </c>
      <c r="E12" s="28">
        <v>39551</v>
      </c>
      <c r="F12" s="25" t="s">
        <v>78</v>
      </c>
      <c r="G12" s="41">
        <v>3.81</v>
      </c>
      <c r="H12" s="26">
        <v>4</v>
      </c>
      <c r="I12" s="26">
        <v>57</v>
      </c>
      <c r="J12" s="59">
        <v>3.81</v>
      </c>
    </row>
    <row r="13" spans="1:10">
      <c r="B13" s="40">
        <v>5</v>
      </c>
      <c r="C13" s="27" t="s">
        <v>39</v>
      </c>
      <c r="D13" s="27" t="s">
        <v>40</v>
      </c>
      <c r="E13" s="28">
        <v>39447</v>
      </c>
      <c r="F13" s="25" t="s">
        <v>26</v>
      </c>
      <c r="G13" s="41">
        <v>3.72</v>
      </c>
      <c r="H13" s="26">
        <v>5</v>
      </c>
      <c r="I13" s="26">
        <v>56</v>
      </c>
      <c r="J13" s="59">
        <v>3.7</v>
      </c>
    </row>
    <row r="14" spans="1:10">
      <c r="B14" s="44">
        <v>6</v>
      </c>
      <c r="C14" s="27" t="s">
        <v>58</v>
      </c>
      <c r="D14" s="27" t="s">
        <v>59</v>
      </c>
      <c r="E14" s="28">
        <v>39425</v>
      </c>
      <c r="F14" s="25" t="s">
        <v>53</v>
      </c>
      <c r="G14" s="41">
        <v>3.71</v>
      </c>
      <c r="H14" s="26">
        <v>6</v>
      </c>
      <c r="I14" s="26">
        <v>55</v>
      </c>
      <c r="J14" s="59">
        <v>3.65</v>
      </c>
    </row>
    <row r="15" spans="1:10">
      <c r="B15" s="40">
        <v>7</v>
      </c>
      <c r="C15" s="27" t="s">
        <v>64</v>
      </c>
      <c r="D15" s="27" t="s">
        <v>65</v>
      </c>
      <c r="E15" s="28">
        <v>39412</v>
      </c>
      <c r="F15" s="25" t="s">
        <v>53</v>
      </c>
      <c r="G15" s="42">
        <v>3.71</v>
      </c>
      <c r="H15" s="26">
        <v>7</v>
      </c>
      <c r="I15" s="26">
        <v>54</v>
      </c>
      <c r="J15" s="59">
        <v>3.59</v>
      </c>
    </row>
    <row r="16" spans="1:10">
      <c r="B16" s="40">
        <v>8</v>
      </c>
      <c r="C16" s="27" t="s">
        <v>118</v>
      </c>
      <c r="D16" s="27" t="s">
        <v>127</v>
      </c>
      <c r="E16" s="28">
        <v>39464</v>
      </c>
      <c r="F16" s="25" t="s">
        <v>115</v>
      </c>
      <c r="G16" s="41">
        <v>3.67</v>
      </c>
      <c r="H16" s="26">
        <v>8</v>
      </c>
      <c r="I16" s="26">
        <v>53</v>
      </c>
      <c r="J16" s="59">
        <v>3.65</v>
      </c>
    </row>
    <row r="17" spans="2:10">
      <c r="B17" s="40">
        <v>9</v>
      </c>
      <c r="C17" s="27" t="s">
        <v>85</v>
      </c>
      <c r="D17" s="27" t="s">
        <v>86</v>
      </c>
      <c r="E17" s="28">
        <v>39402</v>
      </c>
      <c r="F17" s="25" t="s">
        <v>78</v>
      </c>
      <c r="G17" s="41">
        <v>3.64</v>
      </c>
      <c r="H17" s="26">
        <v>9</v>
      </c>
      <c r="I17" s="26">
        <v>52</v>
      </c>
      <c r="J17" s="59">
        <v>3.49</v>
      </c>
    </row>
    <row r="18" spans="2:10">
      <c r="B18" s="44">
        <v>10</v>
      </c>
      <c r="C18" s="27" t="s">
        <v>104</v>
      </c>
      <c r="D18" s="27" t="s">
        <v>105</v>
      </c>
      <c r="E18" s="28">
        <v>39648</v>
      </c>
      <c r="F18" s="27" t="s">
        <v>106</v>
      </c>
      <c r="G18" s="41">
        <v>3.6</v>
      </c>
      <c r="H18" s="26">
        <v>10</v>
      </c>
      <c r="I18" s="26">
        <v>51</v>
      </c>
      <c r="J18" s="59">
        <v>3.47</v>
      </c>
    </row>
    <row r="19" spans="2:10">
      <c r="B19" s="40">
        <v>11</v>
      </c>
      <c r="C19" s="27" t="s">
        <v>313</v>
      </c>
      <c r="D19" s="27" t="s">
        <v>311</v>
      </c>
      <c r="E19" s="28">
        <v>404835</v>
      </c>
      <c r="F19" s="27" t="s">
        <v>26</v>
      </c>
      <c r="G19" s="41">
        <v>3.6</v>
      </c>
      <c r="H19" s="26">
        <v>11</v>
      </c>
      <c r="I19" s="26">
        <v>50</v>
      </c>
      <c r="J19" s="59">
        <v>3.43</v>
      </c>
    </row>
    <row r="20" spans="2:10">
      <c r="B20" s="40">
        <v>12</v>
      </c>
      <c r="C20" s="27" t="s">
        <v>172</v>
      </c>
      <c r="D20" s="28" t="s">
        <v>167</v>
      </c>
      <c r="E20" s="28">
        <v>39607</v>
      </c>
      <c r="F20" s="27" t="s">
        <v>164</v>
      </c>
      <c r="G20" s="42">
        <v>3.54</v>
      </c>
      <c r="H20" s="26">
        <v>12</v>
      </c>
      <c r="I20" s="26">
        <v>49</v>
      </c>
      <c r="J20" s="59">
        <v>3.41</v>
      </c>
    </row>
    <row r="21" spans="2:10">
      <c r="B21" s="40">
        <v>13</v>
      </c>
      <c r="C21" s="27" t="s">
        <v>41</v>
      </c>
      <c r="D21" s="27" t="s">
        <v>42</v>
      </c>
      <c r="E21" s="28">
        <v>39440</v>
      </c>
      <c r="F21" s="27" t="s">
        <v>26</v>
      </c>
      <c r="G21" s="41">
        <v>3.5</v>
      </c>
      <c r="H21" s="26">
        <v>13</v>
      </c>
      <c r="I21" s="26">
        <v>48</v>
      </c>
      <c r="J21" s="59">
        <v>3.36</v>
      </c>
    </row>
    <row r="22" spans="2:10">
      <c r="B22" s="44">
        <v>14</v>
      </c>
      <c r="C22" s="27" t="s">
        <v>113</v>
      </c>
      <c r="D22" s="27" t="s">
        <v>114</v>
      </c>
      <c r="E22" s="28">
        <v>39632</v>
      </c>
      <c r="F22" s="27" t="s">
        <v>115</v>
      </c>
      <c r="G22" s="42">
        <v>3.48</v>
      </c>
      <c r="H22" s="26">
        <v>14</v>
      </c>
      <c r="I22" s="26">
        <v>47</v>
      </c>
      <c r="J22" s="59">
        <v>3.45</v>
      </c>
    </row>
    <row r="23" spans="2:10">
      <c r="B23" s="40">
        <v>15</v>
      </c>
      <c r="C23" s="27" t="s">
        <v>54</v>
      </c>
      <c r="D23" s="27" t="s">
        <v>55</v>
      </c>
      <c r="E23" s="28">
        <v>39408</v>
      </c>
      <c r="F23" s="27" t="s">
        <v>53</v>
      </c>
      <c r="G23" s="42">
        <v>3.45</v>
      </c>
      <c r="H23" s="26">
        <v>15</v>
      </c>
      <c r="I23" s="26">
        <v>46</v>
      </c>
      <c r="J23" s="59">
        <v>3.34</v>
      </c>
    </row>
    <row r="24" spans="2:10">
      <c r="B24" s="40">
        <v>16</v>
      </c>
      <c r="C24" s="27" t="s">
        <v>118</v>
      </c>
      <c r="D24" s="27" t="s">
        <v>119</v>
      </c>
      <c r="E24" s="28">
        <v>39388</v>
      </c>
      <c r="F24" s="27" t="s">
        <v>115</v>
      </c>
      <c r="G24" s="41">
        <v>3.44</v>
      </c>
      <c r="H24" s="26">
        <v>16</v>
      </c>
      <c r="I24" s="26">
        <v>45</v>
      </c>
      <c r="J24" s="59">
        <v>3.38</v>
      </c>
    </row>
    <row r="25" spans="2:10">
      <c r="B25" s="40">
        <v>17</v>
      </c>
      <c r="C25" s="27" t="s">
        <v>166</v>
      </c>
      <c r="D25" s="28" t="s">
        <v>167</v>
      </c>
      <c r="E25" s="28">
        <v>39473</v>
      </c>
      <c r="F25" s="27" t="s">
        <v>164</v>
      </c>
      <c r="G25" s="41">
        <v>3.43</v>
      </c>
      <c r="H25" s="26">
        <v>17</v>
      </c>
      <c r="I25" s="26">
        <v>44</v>
      </c>
      <c r="J25" s="59">
        <v>3.27</v>
      </c>
    </row>
    <row r="26" spans="2:10">
      <c r="B26" s="44">
        <v>18</v>
      </c>
      <c r="C26" s="27" t="s">
        <v>108</v>
      </c>
      <c r="D26" s="27" t="s">
        <v>109</v>
      </c>
      <c r="E26" s="28">
        <v>39445</v>
      </c>
      <c r="F26" s="27" t="s">
        <v>106</v>
      </c>
      <c r="G26" s="42">
        <v>3.43</v>
      </c>
      <c r="H26" s="26">
        <v>18</v>
      </c>
      <c r="I26" s="26">
        <v>43</v>
      </c>
      <c r="J26" s="59">
        <v>3.12</v>
      </c>
    </row>
    <row r="27" spans="2:10">
      <c r="B27" s="40">
        <v>19</v>
      </c>
      <c r="C27" s="27" t="s">
        <v>94</v>
      </c>
      <c r="D27" s="27" t="s">
        <v>95</v>
      </c>
      <c r="E27" s="28">
        <v>39666</v>
      </c>
      <c r="F27" s="27" t="s">
        <v>93</v>
      </c>
      <c r="G27" s="42">
        <v>3.41</v>
      </c>
      <c r="H27" s="26">
        <v>19</v>
      </c>
      <c r="I27" s="26">
        <v>42</v>
      </c>
      <c r="J27" s="59">
        <v>3.39</v>
      </c>
    </row>
    <row r="28" spans="2:10">
      <c r="B28" s="40">
        <v>20</v>
      </c>
      <c r="C28" s="27" t="s">
        <v>37</v>
      </c>
      <c r="D28" s="27" t="s">
        <v>38</v>
      </c>
      <c r="E28" s="28">
        <v>39674</v>
      </c>
      <c r="F28" s="27" t="s">
        <v>26</v>
      </c>
      <c r="G28" s="41">
        <v>3.4</v>
      </c>
      <c r="H28" s="26">
        <v>20</v>
      </c>
      <c r="I28" s="26">
        <v>41</v>
      </c>
      <c r="J28" s="59">
        <v>2.91</v>
      </c>
    </row>
    <row r="29" spans="2:10">
      <c r="B29" s="40">
        <v>21</v>
      </c>
      <c r="C29" s="27" t="s">
        <v>156</v>
      </c>
      <c r="D29" s="27" t="s">
        <v>157</v>
      </c>
      <c r="E29" s="28">
        <v>39534</v>
      </c>
      <c r="F29" s="27" t="s">
        <v>153</v>
      </c>
      <c r="G29" s="41">
        <v>3.39</v>
      </c>
      <c r="H29" s="26">
        <v>21</v>
      </c>
      <c r="I29" s="26">
        <v>40</v>
      </c>
      <c r="J29" s="59">
        <v>3.33</v>
      </c>
    </row>
    <row r="30" spans="2:10">
      <c r="B30" s="44">
        <v>22</v>
      </c>
      <c r="C30" s="27" t="s">
        <v>125</v>
      </c>
      <c r="D30" s="27" t="s">
        <v>126</v>
      </c>
      <c r="E30" s="28">
        <v>39366</v>
      </c>
      <c r="F30" s="27" t="s">
        <v>115</v>
      </c>
      <c r="G30" s="41">
        <v>3.38</v>
      </c>
      <c r="H30" s="26">
        <v>22</v>
      </c>
      <c r="I30" s="26">
        <v>39</v>
      </c>
      <c r="J30" s="59">
        <v>3.34</v>
      </c>
    </row>
    <row r="31" spans="2:10">
      <c r="B31" s="40">
        <v>23</v>
      </c>
      <c r="C31" s="27" t="s">
        <v>173</v>
      </c>
      <c r="D31" s="28" t="s">
        <v>174</v>
      </c>
      <c r="E31" s="28">
        <v>39623</v>
      </c>
      <c r="F31" s="27" t="s">
        <v>164</v>
      </c>
      <c r="G31" s="41">
        <v>3.38</v>
      </c>
      <c r="H31" s="26">
        <v>23</v>
      </c>
      <c r="I31" s="26">
        <v>38</v>
      </c>
      <c r="J31" s="59">
        <v>3.15</v>
      </c>
    </row>
    <row r="32" spans="2:10">
      <c r="B32" s="40">
        <v>24</v>
      </c>
      <c r="C32" s="27" t="s">
        <v>100</v>
      </c>
      <c r="D32" s="27" t="s">
        <v>101</v>
      </c>
      <c r="E32" s="28">
        <v>39488</v>
      </c>
      <c r="F32" s="27" t="s">
        <v>93</v>
      </c>
      <c r="G32" s="41">
        <v>3.37</v>
      </c>
      <c r="H32" s="26">
        <v>24</v>
      </c>
      <c r="I32" s="26">
        <v>37</v>
      </c>
      <c r="J32" s="59">
        <v>3.33</v>
      </c>
    </row>
    <row r="33" spans="2:11">
      <c r="B33" s="40">
        <v>25</v>
      </c>
      <c r="C33" s="27" t="s">
        <v>81</v>
      </c>
      <c r="D33" s="27" t="s">
        <v>82</v>
      </c>
      <c r="E33" s="28">
        <v>39589</v>
      </c>
      <c r="F33" s="27" t="s">
        <v>78</v>
      </c>
      <c r="G33" s="41">
        <v>3.36</v>
      </c>
      <c r="H33" s="26">
        <v>25</v>
      </c>
      <c r="I33" s="26">
        <v>36</v>
      </c>
      <c r="J33" s="59">
        <v>3.24</v>
      </c>
    </row>
    <row r="34" spans="2:11">
      <c r="B34" s="44">
        <v>26</v>
      </c>
      <c r="C34" s="27" t="s">
        <v>123</v>
      </c>
      <c r="D34" s="27" t="s">
        <v>124</v>
      </c>
      <c r="E34" s="28">
        <v>39600</v>
      </c>
      <c r="F34" s="27" t="s">
        <v>115</v>
      </c>
      <c r="G34" s="41">
        <v>3.36</v>
      </c>
      <c r="H34" s="26">
        <v>26</v>
      </c>
      <c r="I34" s="26">
        <v>35</v>
      </c>
      <c r="J34" s="59">
        <v>3.05</v>
      </c>
    </row>
    <row r="35" spans="2:11">
      <c r="B35" s="40">
        <v>27</v>
      </c>
      <c r="C35" s="27" t="s">
        <v>43</v>
      </c>
      <c r="D35" s="27" t="s">
        <v>44</v>
      </c>
      <c r="E35" s="28">
        <v>39540</v>
      </c>
      <c r="F35" s="27" t="s">
        <v>26</v>
      </c>
      <c r="G35" s="41">
        <v>3.35</v>
      </c>
      <c r="H35" s="26">
        <v>27</v>
      </c>
      <c r="I35" s="26">
        <v>34</v>
      </c>
      <c r="J35" s="59">
        <v>3.22</v>
      </c>
    </row>
    <row r="36" spans="2:11">
      <c r="B36" s="40">
        <v>28</v>
      </c>
      <c r="C36" s="27" t="s">
        <v>79</v>
      </c>
      <c r="D36" s="27" t="s">
        <v>80</v>
      </c>
      <c r="E36" s="28">
        <v>39633</v>
      </c>
      <c r="F36" s="27" t="s">
        <v>78</v>
      </c>
      <c r="G36" s="42">
        <v>3.31</v>
      </c>
      <c r="H36" s="26">
        <v>28</v>
      </c>
      <c r="I36" s="26">
        <v>33</v>
      </c>
      <c r="J36" s="59">
        <v>3.29</v>
      </c>
    </row>
    <row r="37" spans="2:11">
      <c r="B37" s="40">
        <v>29</v>
      </c>
      <c r="C37" s="27" t="s">
        <v>62</v>
      </c>
      <c r="D37" s="27" t="s">
        <v>63</v>
      </c>
      <c r="E37" s="28">
        <v>39470</v>
      </c>
      <c r="F37" s="27" t="s">
        <v>53</v>
      </c>
      <c r="G37" s="42">
        <v>3.3</v>
      </c>
      <c r="H37" s="26">
        <v>29</v>
      </c>
      <c r="I37" s="26">
        <v>32</v>
      </c>
      <c r="J37" s="59">
        <v>3.27</v>
      </c>
    </row>
    <row r="38" spans="2:11">
      <c r="B38" s="44">
        <v>30</v>
      </c>
      <c r="C38" s="27" t="s">
        <v>66</v>
      </c>
      <c r="D38" s="27" t="s">
        <v>67</v>
      </c>
      <c r="E38" s="28">
        <v>39437</v>
      </c>
      <c r="F38" s="27" t="s">
        <v>53</v>
      </c>
      <c r="G38" s="42">
        <v>3.27</v>
      </c>
      <c r="H38" s="26">
        <v>30</v>
      </c>
      <c r="I38" s="26">
        <v>31</v>
      </c>
      <c r="J38" s="59">
        <v>3.26</v>
      </c>
    </row>
    <row r="39" spans="2:11">
      <c r="B39" s="40">
        <v>31</v>
      </c>
      <c r="C39" s="27" t="s">
        <v>60</v>
      </c>
      <c r="D39" s="27" t="s">
        <v>61</v>
      </c>
      <c r="E39" s="28">
        <v>39688</v>
      </c>
      <c r="F39" s="27" t="s">
        <v>53</v>
      </c>
      <c r="G39" s="41">
        <v>3.26</v>
      </c>
      <c r="H39" s="26">
        <v>31</v>
      </c>
      <c r="I39" s="26">
        <v>30</v>
      </c>
      <c r="J39" s="59">
        <v>3.24</v>
      </c>
    </row>
    <row r="40" spans="2:11">
      <c r="B40" s="40">
        <v>32</v>
      </c>
      <c r="C40" s="27" t="s">
        <v>45</v>
      </c>
      <c r="D40" s="27" t="s">
        <v>46</v>
      </c>
      <c r="E40" s="28">
        <v>39394</v>
      </c>
      <c r="F40" s="27" t="s">
        <v>26</v>
      </c>
      <c r="G40" s="42">
        <v>3.26</v>
      </c>
      <c r="H40" s="26">
        <v>32</v>
      </c>
      <c r="I40" s="26">
        <v>29</v>
      </c>
      <c r="J40" s="59">
        <v>3.2</v>
      </c>
    </row>
    <row r="41" spans="2:11">
      <c r="B41" s="40">
        <v>33</v>
      </c>
      <c r="C41" s="27" t="s">
        <v>91</v>
      </c>
      <c r="D41" s="27" t="s">
        <v>92</v>
      </c>
      <c r="E41" s="28">
        <v>39618</v>
      </c>
      <c r="F41" s="27" t="s">
        <v>93</v>
      </c>
      <c r="G41" s="41">
        <v>3.25</v>
      </c>
      <c r="H41" s="26">
        <v>33</v>
      </c>
      <c r="I41" s="26">
        <v>28</v>
      </c>
      <c r="J41" s="59">
        <v>3.15</v>
      </c>
    </row>
    <row r="42" spans="2:11">
      <c r="B42" s="44">
        <v>34</v>
      </c>
      <c r="C42" s="27" t="s">
        <v>89</v>
      </c>
      <c r="D42" s="27" t="s">
        <v>107</v>
      </c>
      <c r="E42" s="28">
        <v>39376</v>
      </c>
      <c r="F42" s="27" t="s">
        <v>106</v>
      </c>
      <c r="G42" s="41">
        <v>3.24</v>
      </c>
      <c r="H42" s="26">
        <v>34</v>
      </c>
      <c r="I42" s="26">
        <v>27</v>
      </c>
      <c r="J42" s="59">
        <v>2.97</v>
      </c>
    </row>
    <row r="43" spans="2:11">
      <c r="B43" s="40">
        <v>35</v>
      </c>
      <c r="C43" s="27" t="s">
        <v>170</v>
      </c>
      <c r="D43" s="28" t="s">
        <v>171</v>
      </c>
      <c r="E43" s="28">
        <v>39720</v>
      </c>
      <c r="F43" s="27" t="s">
        <v>164</v>
      </c>
      <c r="G43" s="42">
        <v>3.23</v>
      </c>
      <c r="H43" s="26">
        <v>35</v>
      </c>
      <c r="I43" s="26">
        <v>26</v>
      </c>
      <c r="J43" s="59">
        <v>3.2</v>
      </c>
    </row>
    <row r="44" spans="2:11">
      <c r="B44" s="40">
        <v>36</v>
      </c>
      <c r="C44" s="27" t="s">
        <v>47</v>
      </c>
      <c r="D44" s="27" t="s">
        <v>48</v>
      </c>
      <c r="E44" s="28">
        <v>39594</v>
      </c>
      <c r="F44" s="27" t="s">
        <v>26</v>
      </c>
      <c r="G44" s="41">
        <v>3.21</v>
      </c>
      <c r="H44" s="26">
        <v>36</v>
      </c>
      <c r="I44" s="26" t="s">
        <v>291</v>
      </c>
      <c r="J44" s="59">
        <v>3.18</v>
      </c>
      <c r="K44" s="32">
        <v>3.08</v>
      </c>
    </row>
    <row r="45" spans="2:11">
      <c r="B45" s="40">
        <v>37</v>
      </c>
      <c r="C45" s="27" t="s">
        <v>51</v>
      </c>
      <c r="D45" s="27" t="s">
        <v>52</v>
      </c>
      <c r="E45" s="28">
        <v>39398</v>
      </c>
      <c r="F45" s="27" t="s">
        <v>53</v>
      </c>
      <c r="G45" s="41">
        <v>3.21</v>
      </c>
      <c r="H45" s="26">
        <v>37</v>
      </c>
      <c r="I45" s="26" t="s">
        <v>291</v>
      </c>
      <c r="J45" s="59">
        <v>3.18</v>
      </c>
      <c r="K45" s="32">
        <v>0</v>
      </c>
    </row>
    <row r="46" spans="2:11">
      <c r="B46" s="44">
        <v>38</v>
      </c>
      <c r="C46" s="27" t="s">
        <v>162</v>
      </c>
      <c r="D46" s="28" t="s">
        <v>163</v>
      </c>
      <c r="E46" s="28">
        <v>39662</v>
      </c>
      <c r="F46" s="27" t="s">
        <v>164</v>
      </c>
      <c r="G46" s="42">
        <v>3.19</v>
      </c>
      <c r="H46" s="26">
        <v>38</v>
      </c>
      <c r="I46" s="26">
        <v>25</v>
      </c>
      <c r="J46" s="59">
        <v>3.04</v>
      </c>
    </row>
    <row r="47" spans="2:11">
      <c r="B47" s="40">
        <v>39</v>
      </c>
      <c r="C47" s="27" t="s">
        <v>120</v>
      </c>
      <c r="D47" s="27" t="s">
        <v>121</v>
      </c>
      <c r="E47" s="28">
        <v>39580</v>
      </c>
      <c r="F47" s="27" t="s">
        <v>115</v>
      </c>
      <c r="G47" s="41">
        <v>3.17</v>
      </c>
      <c r="H47" s="26">
        <v>39</v>
      </c>
      <c r="I47" s="26" t="s">
        <v>291</v>
      </c>
      <c r="J47" s="59">
        <v>3.03</v>
      </c>
    </row>
    <row r="48" spans="2:11">
      <c r="B48" s="40">
        <v>40</v>
      </c>
      <c r="C48" s="27" t="s">
        <v>168</v>
      </c>
      <c r="D48" s="27" t="s">
        <v>169</v>
      </c>
      <c r="E48" s="28">
        <v>39692</v>
      </c>
      <c r="F48" s="27" t="s">
        <v>164</v>
      </c>
      <c r="G48" s="42">
        <v>3.17</v>
      </c>
      <c r="H48" s="26">
        <v>40</v>
      </c>
      <c r="I48" s="26" t="s">
        <v>291</v>
      </c>
      <c r="J48" s="59">
        <v>3</v>
      </c>
    </row>
    <row r="49" spans="2:10">
      <c r="B49" s="40">
        <v>41</v>
      </c>
      <c r="C49" s="27" t="s">
        <v>194</v>
      </c>
      <c r="D49" s="28" t="s">
        <v>195</v>
      </c>
      <c r="E49" s="28">
        <v>39569</v>
      </c>
      <c r="F49" s="27" t="s">
        <v>189</v>
      </c>
      <c r="G49" s="42">
        <v>3.16</v>
      </c>
      <c r="H49" s="26">
        <v>41</v>
      </c>
      <c r="I49" s="26">
        <v>24</v>
      </c>
      <c r="J49" s="59">
        <v>3.05</v>
      </c>
    </row>
    <row r="50" spans="2:10">
      <c r="B50" s="44">
        <v>42</v>
      </c>
      <c r="C50" s="27" t="s">
        <v>96</v>
      </c>
      <c r="D50" s="27" t="s">
        <v>97</v>
      </c>
      <c r="E50" s="28">
        <v>39448</v>
      </c>
      <c r="F50" s="27" t="s">
        <v>93</v>
      </c>
      <c r="G50" s="42">
        <v>3.13</v>
      </c>
      <c r="H50" s="26">
        <v>42</v>
      </c>
      <c r="I50" s="26">
        <v>23</v>
      </c>
      <c r="J50" s="59">
        <v>2.82</v>
      </c>
    </row>
    <row r="51" spans="2:10">
      <c r="B51" s="40">
        <v>43</v>
      </c>
      <c r="C51" s="27" t="s">
        <v>116</v>
      </c>
      <c r="D51" s="27" t="s">
        <v>117</v>
      </c>
      <c r="E51" s="28">
        <v>39596</v>
      </c>
      <c r="F51" s="27" t="s">
        <v>115</v>
      </c>
      <c r="G51" s="41">
        <v>3.11</v>
      </c>
      <c r="H51" s="26">
        <v>43</v>
      </c>
      <c r="I51" s="26" t="s">
        <v>291</v>
      </c>
      <c r="J51" s="59">
        <v>3.02</v>
      </c>
    </row>
    <row r="52" spans="2:10">
      <c r="B52" s="40">
        <v>44</v>
      </c>
      <c r="C52" s="27" t="s">
        <v>209</v>
      </c>
      <c r="D52" s="27" t="s">
        <v>210</v>
      </c>
      <c r="E52" s="28">
        <v>39522</v>
      </c>
      <c r="F52" s="27" t="s">
        <v>93</v>
      </c>
      <c r="G52" s="41">
        <v>3.09</v>
      </c>
      <c r="H52" s="26">
        <v>44</v>
      </c>
      <c r="I52" s="26">
        <v>22</v>
      </c>
      <c r="J52" s="59">
        <v>3.07</v>
      </c>
    </row>
    <row r="53" spans="2:10">
      <c r="B53" s="40">
        <v>45</v>
      </c>
      <c r="C53" s="27" t="s">
        <v>102</v>
      </c>
      <c r="D53" s="27" t="s">
        <v>103</v>
      </c>
      <c r="E53" s="28">
        <v>39683</v>
      </c>
      <c r="F53" s="27" t="s">
        <v>93</v>
      </c>
      <c r="G53" s="41">
        <v>3.01</v>
      </c>
      <c r="H53" s="26">
        <v>45</v>
      </c>
      <c r="I53" s="26">
        <v>21</v>
      </c>
      <c r="J53" s="59">
        <v>3</v>
      </c>
    </row>
    <row r="54" spans="2:10">
      <c r="B54" s="44">
        <v>46</v>
      </c>
      <c r="C54" s="27" t="s">
        <v>154</v>
      </c>
      <c r="D54" s="28" t="s">
        <v>155</v>
      </c>
      <c r="E54" s="28">
        <v>39557</v>
      </c>
      <c r="F54" s="27" t="s">
        <v>153</v>
      </c>
      <c r="G54" s="41">
        <v>3</v>
      </c>
      <c r="H54" s="26">
        <v>46</v>
      </c>
      <c r="I54" s="26">
        <v>20</v>
      </c>
      <c r="J54" s="59">
        <v>2.81</v>
      </c>
    </row>
    <row r="55" spans="2:10">
      <c r="B55" s="40">
        <v>47</v>
      </c>
      <c r="C55" s="27" t="s">
        <v>87</v>
      </c>
      <c r="D55" s="27" t="s">
        <v>88</v>
      </c>
      <c r="E55" s="28">
        <v>39621</v>
      </c>
      <c r="F55" s="27" t="s">
        <v>78</v>
      </c>
      <c r="G55" s="41">
        <v>2.95</v>
      </c>
      <c r="H55" s="26">
        <v>47</v>
      </c>
      <c r="I55" s="26">
        <v>19</v>
      </c>
      <c r="J55" s="59">
        <v>2.92</v>
      </c>
    </row>
    <row r="56" spans="2:10" ht="16.5" thickBot="1">
      <c r="B56" s="61">
        <v>48</v>
      </c>
      <c r="C56" s="62" t="s">
        <v>98</v>
      </c>
      <c r="D56" s="62" t="s">
        <v>99</v>
      </c>
      <c r="E56" s="63">
        <v>39405</v>
      </c>
      <c r="F56" s="62" t="s">
        <v>93</v>
      </c>
      <c r="G56" s="64">
        <v>2.54</v>
      </c>
      <c r="H56" s="69">
        <v>48</v>
      </c>
      <c r="I56" s="69" t="s">
        <v>291</v>
      </c>
      <c r="J56" s="59">
        <v>2.4900000000000002</v>
      </c>
    </row>
    <row r="57" spans="2:10" ht="16.5" thickTop="1"/>
  </sheetData>
  <autoFilter ref="A8:I56">
    <filterColumn colId="7"/>
  </autoFilter>
  <sortState ref="C9:I56">
    <sortCondition descending="1" ref="G9:G56"/>
  </sortState>
  <mergeCells count="6">
    <mergeCell ref="B6:C6"/>
    <mergeCell ref="E6:F6"/>
    <mergeCell ref="B5:C5"/>
    <mergeCell ref="A1:I1"/>
    <mergeCell ref="A2:I2"/>
    <mergeCell ref="A3:I3"/>
  </mergeCells>
  <phoneticPr fontId="1" type="noConversion"/>
  <pageMargins left="0.55118110236220474" right="0.15748031496062992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topLeftCell="B10" workbookViewId="0">
      <selection activeCell="G28" sqref="G28"/>
    </sheetView>
  </sheetViews>
  <sheetFormatPr defaultColWidth="13.28515625" defaultRowHeight="15.75"/>
  <cols>
    <col min="1" max="1" width="5" style="32" hidden="1" customWidth="1"/>
    <col min="2" max="2" width="5" style="32" customWidth="1"/>
    <col min="3" max="3" width="15.140625" style="32" customWidth="1"/>
    <col min="4" max="4" width="18.140625" style="32" customWidth="1"/>
    <col min="5" max="5" width="11.140625" style="32" customWidth="1"/>
    <col min="6" max="6" width="23" style="32" customWidth="1"/>
    <col min="7" max="8" width="9" style="35" customWidth="1"/>
    <col min="9" max="9" width="9.42578125" style="33" customWidth="1"/>
    <col min="10" max="16384" width="13.28515625" style="32"/>
  </cols>
  <sheetData>
    <row r="1" spans="1:9">
      <c r="A1" s="129" t="s">
        <v>198</v>
      </c>
      <c r="B1" s="129"/>
      <c r="C1" s="129"/>
      <c r="D1" s="129"/>
      <c r="E1" s="129"/>
      <c r="F1" s="129"/>
      <c r="G1" s="129"/>
      <c r="H1" s="129"/>
      <c r="I1" s="129"/>
    </row>
    <row r="2" spans="1:9">
      <c r="A2" s="129" t="s">
        <v>197</v>
      </c>
      <c r="B2" s="129"/>
      <c r="C2" s="129"/>
      <c r="D2" s="129"/>
      <c r="E2" s="129"/>
      <c r="F2" s="129"/>
      <c r="G2" s="129"/>
      <c r="H2" s="129"/>
      <c r="I2" s="129"/>
    </row>
    <row r="3" spans="1:9">
      <c r="A3" s="130">
        <v>43608</v>
      </c>
      <c r="B3" s="130"/>
      <c r="C3" s="130"/>
      <c r="D3" s="130"/>
      <c r="E3" s="130"/>
      <c r="F3" s="130"/>
      <c r="G3" s="130"/>
      <c r="H3" s="130"/>
      <c r="I3" s="130"/>
    </row>
    <row r="4" spans="1:9">
      <c r="A4" s="33"/>
      <c r="B4" s="33"/>
      <c r="C4" s="33"/>
      <c r="D4" s="33"/>
      <c r="E4" s="33"/>
      <c r="F4" s="33"/>
      <c r="G4" s="34"/>
      <c r="H4" s="34"/>
    </row>
    <row r="5" spans="1:9">
      <c r="B5" s="132" t="s">
        <v>13</v>
      </c>
      <c r="C5" s="132"/>
    </row>
    <row r="6" spans="1:9">
      <c r="B6" s="132" t="s">
        <v>11</v>
      </c>
      <c r="C6" s="132"/>
      <c r="E6" s="131"/>
      <c r="F6" s="131"/>
    </row>
    <row r="7" spans="1:9" ht="16.5" thickBot="1"/>
    <row r="8" spans="1:9" ht="33" thickTop="1" thickBot="1">
      <c r="B8" s="37" t="s">
        <v>5</v>
      </c>
      <c r="C8" s="37" t="s">
        <v>0</v>
      </c>
      <c r="D8" s="37" t="s">
        <v>1</v>
      </c>
      <c r="E8" s="37" t="s">
        <v>2</v>
      </c>
      <c r="F8" s="37" t="s">
        <v>3</v>
      </c>
      <c r="G8" s="38" t="s">
        <v>7</v>
      </c>
      <c r="H8" s="54" t="s">
        <v>4</v>
      </c>
      <c r="I8" s="54" t="s">
        <v>16</v>
      </c>
    </row>
    <row r="9" spans="1:9" ht="16.5" thickTop="1">
      <c r="B9" s="97">
        <v>1</v>
      </c>
      <c r="C9" s="100" t="s">
        <v>173</v>
      </c>
      <c r="D9" s="101" t="s">
        <v>174</v>
      </c>
      <c r="E9" s="101">
        <v>39623</v>
      </c>
      <c r="F9" s="100" t="s">
        <v>164</v>
      </c>
      <c r="G9" s="102">
        <v>34.9</v>
      </c>
      <c r="H9" s="55" t="s">
        <v>17</v>
      </c>
      <c r="I9" s="55">
        <v>61</v>
      </c>
    </row>
    <row r="10" spans="1:9">
      <c r="B10" s="93">
        <v>2</v>
      </c>
      <c r="C10" s="98" t="s">
        <v>85</v>
      </c>
      <c r="D10" s="98" t="s">
        <v>86</v>
      </c>
      <c r="E10" s="99">
        <v>39402</v>
      </c>
      <c r="F10" s="100" t="s">
        <v>78</v>
      </c>
      <c r="G10" s="95">
        <v>32.74</v>
      </c>
      <c r="H10" s="56" t="s">
        <v>18</v>
      </c>
      <c r="I10" s="56">
        <v>59</v>
      </c>
    </row>
    <row r="11" spans="1:9">
      <c r="B11" s="97">
        <v>3</v>
      </c>
      <c r="C11" s="98" t="s">
        <v>162</v>
      </c>
      <c r="D11" s="99" t="s">
        <v>163</v>
      </c>
      <c r="E11" s="99">
        <v>39662</v>
      </c>
      <c r="F11" s="100" t="s">
        <v>164</v>
      </c>
      <c r="G11" s="96">
        <v>32.72</v>
      </c>
      <c r="H11" s="56" t="s">
        <v>19</v>
      </c>
      <c r="I11" s="56">
        <v>58</v>
      </c>
    </row>
    <row r="12" spans="1:9">
      <c r="B12" s="40">
        <v>4</v>
      </c>
      <c r="C12" s="27" t="s">
        <v>83</v>
      </c>
      <c r="D12" s="27" t="s">
        <v>84</v>
      </c>
      <c r="E12" s="28">
        <v>39525</v>
      </c>
      <c r="F12" s="25" t="s">
        <v>78</v>
      </c>
      <c r="G12" s="41">
        <v>32.61</v>
      </c>
      <c r="H12" s="57">
        <v>4</v>
      </c>
      <c r="I12" s="57">
        <v>57</v>
      </c>
    </row>
    <row r="13" spans="1:9">
      <c r="B13" s="44">
        <v>5</v>
      </c>
      <c r="C13" s="27" t="s">
        <v>206</v>
      </c>
      <c r="D13" s="27" t="s">
        <v>207</v>
      </c>
      <c r="E13" s="28"/>
      <c r="F13" s="25" t="s">
        <v>93</v>
      </c>
      <c r="G13" s="42">
        <v>31.07</v>
      </c>
      <c r="H13" s="57">
        <v>5</v>
      </c>
      <c r="I13" s="57">
        <v>56</v>
      </c>
    </row>
    <row r="14" spans="1:9">
      <c r="B14" s="40">
        <v>6</v>
      </c>
      <c r="C14" s="27" t="s">
        <v>96</v>
      </c>
      <c r="D14" s="27" t="s">
        <v>97</v>
      </c>
      <c r="E14" s="28">
        <v>39448</v>
      </c>
      <c r="F14" s="25" t="s">
        <v>93</v>
      </c>
      <c r="G14" s="41">
        <v>30.29</v>
      </c>
      <c r="H14" s="57">
        <v>6</v>
      </c>
      <c r="I14" s="57">
        <v>55</v>
      </c>
    </row>
    <row r="15" spans="1:9">
      <c r="B15" s="44">
        <v>7</v>
      </c>
      <c r="C15" s="27" t="s">
        <v>113</v>
      </c>
      <c r="D15" s="27" t="s">
        <v>114</v>
      </c>
      <c r="E15" s="28">
        <v>39632</v>
      </c>
      <c r="F15" s="25" t="s">
        <v>115</v>
      </c>
      <c r="G15" s="41">
        <v>29.81</v>
      </c>
      <c r="H15" s="57">
        <v>7</v>
      </c>
      <c r="I15" s="57">
        <v>54</v>
      </c>
    </row>
    <row r="16" spans="1:9">
      <c r="B16" s="40">
        <v>8</v>
      </c>
      <c r="C16" s="27" t="s">
        <v>123</v>
      </c>
      <c r="D16" s="27" t="s">
        <v>124</v>
      </c>
      <c r="E16" s="28">
        <v>39600</v>
      </c>
      <c r="F16" s="25" t="s">
        <v>115</v>
      </c>
      <c r="G16" s="41">
        <v>29.3</v>
      </c>
      <c r="H16" s="57">
        <v>8</v>
      </c>
      <c r="I16" s="57">
        <v>53</v>
      </c>
    </row>
    <row r="17" spans="2:9">
      <c r="B17" s="44">
        <v>9</v>
      </c>
      <c r="C17" s="27" t="s">
        <v>89</v>
      </c>
      <c r="D17" s="27" t="s">
        <v>107</v>
      </c>
      <c r="E17" s="28">
        <v>39376</v>
      </c>
      <c r="F17" s="25" t="s">
        <v>106</v>
      </c>
      <c r="G17" s="42">
        <v>29.23</v>
      </c>
      <c r="H17" s="57">
        <v>9</v>
      </c>
      <c r="I17" s="57">
        <v>52</v>
      </c>
    </row>
    <row r="18" spans="2:9">
      <c r="B18" s="40">
        <v>10</v>
      </c>
      <c r="C18" s="27" t="s">
        <v>118</v>
      </c>
      <c r="D18" s="27" t="s">
        <v>127</v>
      </c>
      <c r="E18" s="28">
        <v>39464</v>
      </c>
      <c r="F18" s="25" t="s">
        <v>115</v>
      </c>
      <c r="G18" s="41">
        <v>28.9</v>
      </c>
      <c r="H18" s="57">
        <v>10</v>
      </c>
      <c r="I18" s="57">
        <v>51</v>
      </c>
    </row>
    <row r="19" spans="2:9">
      <c r="B19" s="44">
        <v>11</v>
      </c>
      <c r="C19" s="27" t="s">
        <v>172</v>
      </c>
      <c r="D19" s="28" t="s">
        <v>167</v>
      </c>
      <c r="E19" s="28">
        <v>39607</v>
      </c>
      <c r="F19" s="27" t="s">
        <v>164</v>
      </c>
      <c r="G19" s="41">
        <v>28.58</v>
      </c>
      <c r="H19" s="57">
        <v>11</v>
      </c>
      <c r="I19" s="57">
        <v>50</v>
      </c>
    </row>
    <row r="20" spans="2:9">
      <c r="B20" s="40">
        <v>12</v>
      </c>
      <c r="C20" s="27" t="s">
        <v>89</v>
      </c>
      <c r="D20" s="27" t="s">
        <v>90</v>
      </c>
      <c r="E20" s="28">
        <v>39551</v>
      </c>
      <c r="F20" s="27" t="s">
        <v>78</v>
      </c>
      <c r="G20" s="41">
        <v>28.26</v>
      </c>
      <c r="H20" s="57">
        <v>12</v>
      </c>
      <c r="I20" s="57">
        <v>49</v>
      </c>
    </row>
    <row r="21" spans="2:9">
      <c r="B21" s="44">
        <v>13</v>
      </c>
      <c r="C21" s="27" t="s">
        <v>125</v>
      </c>
      <c r="D21" s="27" t="s">
        <v>126</v>
      </c>
      <c r="E21" s="28">
        <v>39366</v>
      </c>
      <c r="F21" s="27" t="s">
        <v>115</v>
      </c>
      <c r="G21" s="41">
        <v>27.8</v>
      </c>
      <c r="H21" s="57">
        <v>13</v>
      </c>
      <c r="I21" s="57">
        <v>48</v>
      </c>
    </row>
    <row r="22" spans="2:9">
      <c r="B22" s="40">
        <v>14</v>
      </c>
      <c r="C22" s="27" t="s">
        <v>120</v>
      </c>
      <c r="D22" s="27" t="s">
        <v>121</v>
      </c>
      <c r="E22" s="28">
        <v>39580</v>
      </c>
      <c r="F22" s="27" t="s">
        <v>115</v>
      </c>
      <c r="G22" s="42">
        <v>27.77</v>
      </c>
      <c r="H22" s="57">
        <v>14</v>
      </c>
      <c r="I22" s="57">
        <v>47</v>
      </c>
    </row>
    <row r="23" spans="2:9">
      <c r="B23" s="44">
        <v>15</v>
      </c>
      <c r="C23" s="27" t="s">
        <v>66</v>
      </c>
      <c r="D23" s="27" t="s">
        <v>67</v>
      </c>
      <c r="E23" s="28">
        <v>39437</v>
      </c>
      <c r="F23" s="27" t="s">
        <v>53</v>
      </c>
      <c r="G23" s="42">
        <v>27.48</v>
      </c>
      <c r="H23" s="57">
        <v>15</v>
      </c>
      <c r="I23" s="57">
        <v>46</v>
      </c>
    </row>
    <row r="24" spans="2:9">
      <c r="B24" s="40">
        <v>16</v>
      </c>
      <c r="C24" s="27" t="s">
        <v>51</v>
      </c>
      <c r="D24" s="27" t="s">
        <v>52</v>
      </c>
      <c r="E24" s="28">
        <v>39398</v>
      </c>
      <c r="F24" s="27" t="s">
        <v>53</v>
      </c>
      <c r="G24" s="41">
        <v>27.3</v>
      </c>
      <c r="H24" s="57">
        <v>16</v>
      </c>
      <c r="I24" s="57">
        <v>45</v>
      </c>
    </row>
    <row r="25" spans="2:9">
      <c r="B25" s="44">
        <v>17</v>
      </c>
      <c r="C25" s="27" t="s">
        <v>49</v>
      </c>
      <c r="D25" s="27" t="s">
        <v>50</v>
      </c>
      <c r="E25" s="28">
        <v>39576</v>
      </c>
      <c r="F25" s="27" t="s">
        <v>26</v>
      </c>
      <c r="G25" s="42">
        <v>26.95</v>
      </c>
      <c r="H25" s="57">
        <v>17</v>
      </c>
      <c r="I25" s="57">
        <v>44</v>
      </c>
    </row>
    <row r="26" spans="2:9">
      <c r="B26" s="40">
        <v>18</v>
      </c>
      <c r="C26" s="27" t="s">
        <v>312</v>
      </c>
      <c r="D26" s="27" t="s">
        <v>311</v>
      </c>
      <c r="E26" s="28">
        <v>39593</v>
      </c>
      <c r="F26" s="27" t="s">
        <v>26</v>
      </c>
      <c r="G26" s="42">
        <v>26.27</v>
      </c>
      <c r="H26" s="57">
        <v>18</v>
      </c>
      <c r="I26" s="57">
        <v>43</v>
      </c>
    </row>
    <row r="27" spans="2:9">
      <c r="B27" s="44">
        <v>19</v>
      </c>
      <c r="C27" s="27" t="s">
        <v>98</v>
      </c>
      <c r="D27" s="27" t="s">
        <v>99</v>
      </c>
      <c r="E27" s="28">
        <v>39405</v>
      </c>
      <c r="F27" s="27" t="s">
        <v>93</v>
      </c>
      <c r="G27" s="41">
        <v>25.15</v>
      </c>
      <c r="H27" s="57">
        <v>19</v>
      </c>
      <c r="I27" s="57">
        <v>42</v>
      </c>
    </row>
    <row r="28" spans="2:9">
      <c r="B28" s="40">
        <v>20</v>
      </c>
      <c r="C28" s="27" t="s">
        <v>79</v>
      </c>
      <c r="D28" s="27" t="s">
        <v>80</v>
      </c>
      <c r="E28" s="28">
        <v>39633</v>
      </c>
      <c r="F28" s="27" t="s">
        <v>78</v>
      </c>
      <c r="G28" s="41">
        <v>25</v>
      </c>
      <c r="H28" s="57">
        <v>20</v>
      </c>
      <c r="I28" s="57">
        <v>41</v>
      </c>
    </row>
    <row r="29" spans="2:9">
      <c r="B29" s="44">
        <v>21</v>
      </c>
      <c r="C29" s="27" t="s">
        <v>166</v>
      </c>
      <c r="D29" s="28" t="s">
        <v>167</v>
      </c>
      <c r="E29" s="28">
        <v>39473</v>
      </c>
      <c r="F29" s="27" t="s">
        <v>164</v>
      </c>
      <c r="G29" s="42">
        <v>24.37</v>
      </c>
      <c r="H29" s="57">
        <v>21</v>
      </c>
      <c r="I29" s="57">
        <v>40</v>
      </c>
    </row>
    <row r="30" spans="2:9">
      <c r="B30" s="40">
        <v>22</v>
      </c>
      <c r="C30" s="27" t="s">
        <v>81</v>
      </c>
      <c r="D30" s="27" t="s">
        <v>82</v>
      </c>
      <c r="E30" s="28">
        <v>39589</v>
      </c>
      <c r="F30" s="27" t="s">
        <v>78</v>
      </c>
      <c r="G30" s="41">
        <v>23.96</v>
      </c>
      <c r="H30" s="57">
        <v>22</v>
      </c>
      <c r="I30" s="57">
        <v>39</v>
      </c>
    </row>
    <row r="31" spans="2:9">
      <c r="B31" s="44">
        <v>23</v>
      </c>
      <c r="C31" s="27" t="s">
        <v>60</v>
      </c>
      <c r="D31" s="27" t="s">
        <v>61</v>
      </c>
      <c r="E31" s="28">
        <v>39688</v>
      </c>
      <c r="F31" s="27" t="s">
        <v>53</v>
      </c>
      <c r="G31" s="42">
        <v>23.66</v>
      </c>
      <c r="H31" s="57">
        <v>23</v>
      </c>
      <c r="I31" s="57">
        <v>38</v>
      </c>
    </row>
    <row r="32" spans="2:9">
      <c r="B32" s="40">
        <v>24</v>
      </c>
      <c r="C32" s="27" t="s">
        <v>39</v>
      </c>
      <c r="D32" s="27" t="s">
        <v>40</v>
      </c>
      <c r="E32" s="28">
        <v>39447</v>
      </c>
      <c r="F32" s="27" t="s">
        <v>26</v>
      </c>
      <c r="G32" s="41">
        <v>23.65</v>
      </c>
      <c r="H32" s="57">
        <v>24</v>
      </c>
      <c r="I32" s="57">
        <v>37</v>
      </c>
    </row>
    <row r="33" spans="2:9">
      <c r="B33" s="44">
        <v>25</v>
      </c>
      <c r="C33" s="27" t="s">
        <v>94</v>
      </c>
      <c r="D33" s="27" t="s">
        <v>95</v>
      </c>
      <c r="E33" s="28">
        <v>39666</v>
      </c>
      <c r="F33" s="27" t="s">
        <v>93</v>
      </c>
      <c r="G33" s="42">
        <v>23.61</v>
      </c>
      <c r="H33" s="57">
        <v>25</v>
      </c>
      <c r="I33" s="57">
        <v>36</v>
      </c>
    </row>
    <row r="34" spans="2:9">
      <c r="B34" s="40">
        <v>26</v>
      </c>
      <c r="C34" s="27" t="s">
        <v>170</v>
      </c>
      <c r="D34" s="28" t="s">
        <v>171</v>
      </c>
      <c r="E34" s="28">
        <v>39720</v>
      </c>
      <c r="F34" s="27" t="s">
        <v>164</v>
      </c>
      <c r="G34" s="42">
        <v>23.45</v>
      </c>
      <c r="H34" s="57">
        <v>26</v>
      </c>
      <c r="I34" s="57">
        <v>35</v>
      </c>
    </row>
    <row r="35" spans="2:9">
      <c r="B35" s="44">
        <v>27</v>
      </c>
      <c r="C35" s="27" t="s">
        <v>91</v>
      </c>
      <c r="D35" s="27" t="s">
        <v>92</v>
      </c>
      <c r="E35" s="28">
        <v>39618</v>
      </c>
      <c r="F35" s="27" t="s">
        <v>93</v>
      </c>
      <c r="G35" s="41">
        <v>23.3</v>
      </c>
      <c r="H35" s="57">
        <v>27</v>
      </c>
      <c r="I35" s="57">
        <v>34</v>
      </c>
    </row>
    <row r="36" spans="2:9">
      <c r="B36" s="40">
        <v>28</v>
      </c>
      <c r="C36" s="27" t="s">
        <v>79</v>
      </c>
      <c r="D36" s="27" t="s">
        <v>208</v>
      </c>
      <c r="E36" s="28">
        <v>39436</v>
      </c>
      <c r="F36" s="27" t="s">
        <v>93</v>
      </c>
      <c r="G36" s="41">
        <v>23.12</v>
      </c>
      <c r="H36" s="57">
        <v>28</v>
      </c>
      <c r="I36" s="57">
        <v>33</v>
      </c>
    </row>
    <row r="37" spans="2:9">
      <c r="B37" s="44">
        <v>29</v>
      </c>
      <c r="C37" s="27" t="s">
        <v>87</v>
      </c>
      <c r="D37" s="27" t="s">
        <v>88</v>
      </c>
      <c r="E37" s="28">
        <v>39621</v>
      </c>
      <c r="F37" s="27" t="s">
        <v>78</v>
      </c>
      <c r="G37" s="41">
        <v>23</v>
      </c>
      <c r="H37" s="57">
        <v>29</v>
      </c>
      <c r="I37" s="57">
        <v>32</v>
      </c>
    </row>
    <row r="38" spans="2:9">
      <c r="B38" s="40">
        <v>30</v>
      </c>
      <c r="C38" s="27" t="s">
        <v>47</v>
      </c>
      <c r="D38" s="27" t="s">
        <v>48</v>
      </c>
      <c r="E38" s="28">
        <v>39594</v>
      </c>
      <c r="F38" s="27" t="s">
        <v>26</v>
      </c>
      <c r="G38" s="41">
        <v>22.88</v>
      </c>
      <c r="H38" s="57">
        <v>30</v>
      </c>
      <c r="I38" s="57">
        <v>31</v>
      </c>
    </row>
    <row r="39" spans="2:9">
      <c r="B39" s="44">
        <v>31</v>
      </c>
      <c r="C39" s="27" t="s">
        <v>168</v>
      </c>
      <c r="D39" s="27" t="s">
        <v>169</v>
      </c>
      <c r="E39" s="28">
        <v>39692</v>
      </c>
      <c r="F39" s="27" t="s">
        <v>164</v>
      </c>
      <c r="G39" s="41">
        <v>22.8</v>
      </c>
      <c r="H39" s="57">
        <v>31</v>
      </c>
      <c r="I39" s="57">
        <v>30</v>
      </c>
    </row>
    <row r="40" spans="2:9">
      <c r="B40" s="40">
        <v>32</v>
      </c>
      <c r="C40" s="27" t="s">
        <v>201</v>
      </c>
      <c r="D40" s="27" t="s">
        <v>202</v>
      </c>
      <c r="E40" s="28">
        <v>39547</v>
      </c>
      <c r="F40" s="27" t="s">
        <v>115</v>
      </c>
      <c r="G40" s="41">
        <v>22.78</v>
      </c>
      <c r="H40" s="57">
        <v>32</v>
      </c>
      <c r="I40" s="57">
        <v>29</v>
      </c>
    </row>
    <row r="41" spans="2:9">
      <c r="B41" s="44">
        <v>33</v>
      </c>
      <c r="C41" s="27" t="s">
        <v>102</v>
      </c>
      <c r="D41" s="27" t="s">
        <v>103</v>
      </c>
      <c r="E41" s="28">
        <v>39433</v>
      </c>
      <c r="F41" s="27" t="s">
        <v>93</v>
      </c>
      <c r="G41" s="41">
        <v>22.19</v>
      </c>
      <c r="H41" s="57">
        <v>33</v>
      </c>
      <c r="I41" s="57" t="s">
        <v>291</v>
      </c>
    </row>
    <row r="42" spans="2:9">
      <c r="B42" s="40">
        <v>34</v>
      </c>
      <c r="C42" s="27" t="s">
        <v>41</v>
      </c>
      <c r="D42" s="27" t="s">
        <v>42</v>
      </c>
      <c r="E42" s="28">
        <v>39440</v>
      </c>
      <c r="F42" s="27" t="s">
        <v>26</v>
      </c>
      <c r="G42" s="41">
        <v>21.23</v>
      </c>
      <c r="H42" s="57">
        <v>34</v>
      </c>
      <c r="I42" s="57">
        <v>28</v>
      </c>
    </row>
    <row r="43" spans="2:9">
      <c r="B43" s="44">
        <v>35</v>
      </c>
      <c r="C43" s="27" t="s">
        <v>156</v>
      </c>
      <c r="D43" s="27" t="s">
        <v>157</v>
      </c>
      <c r="E43" s="28">
        <v>39534</v>
      </c>
      <c r="F43" s="27" t="s">
        <v>153</v>
      </c>
      <c r="G43" s="41">
        <v>20.61</v>
      </c>
      <c r="H43" s="57">
        <v>35</v>
      </c>
      <c r="I43" s="57">
        <v>27</v>
      </c>
    </row>
    <row r="44" spans="2:9">
      <c r="B44" s="40">
        <v>36</v>
      </c>
      <c r="C44" s="27" t="s">
        <v>43</v>
      </c>
      <c r="D44" s="27" t="s">
        <v>44</v>
      </c>
      <c r="E44" s="28">
        <v>39540</v>
      </c>
      <c r="F44" s="27" t="s">
        <v>26</v>
      </c>
      <c r="G44" s="41">
        <v>20.48</v>
      </c>
      <c r="H44" s="57">
        <v>36</v>
      </c>
      <c r="I44" s="57">
        <v>26</v>
      </c>
    </row>
    <row r="45" spans="2:9">
      <c r="B45" s="44">
        <v>37</v>
      </c>
      <c r="C45" s="27" t="s">
        <v>58</v>
      </c>
      <c r="D45" s="27" t="s">
        <v>59</v>
      </c>
      <c r="E45" s="28">
        <v>39425</v>
      </c>
      <c r="F45" s="27" t="s">
        <v>53</v>
      </c>
      <c r="G45" s="41">
        <v>20.420000000000002</v>
      </c>
      <c r="H45" s="57">
        <v>37</v>
      </c>
      <c r="I45" s="57">
        <v>25</v>
      </c>
    </row>
    <row r="46" spans="2:9">
      <c r="B46" s="40">
        <v>38</v>
      </c>
      <c r="C46" s="27" t="s">
        <v>62</v>
      </c>
      <c r="D46" s="27" t="s">
        <v>63</v>
      </c>
      <c r="E46" s="28">
        <v>39470</v>
      </c>
      <c r="F46" s="27" t="s">
        <v>53</v>
      </c>
      <c r="G46" s="41">
        <v>19.91</v>
      </c>
      <c r="H46" s="57">
        <v>38</v>
      </c>
      <c r="I46" s="57">
        <v>24</v>
      </c>
    </row>
    <row r="47" spans="2:9">
      <c r="B47" s="44">
        <v>39</v>
      </c>
      <c r="C47" s="27" t="s">
        <v>56</v>
      </c>
      <c r="D47" s="27" t="s">
        <v>57</v>
      </c>
      <c r="E47" s="28">
        <v>39237</v>
      </c>
      <c r="F47" s="27" t="s">
        <v>53</v>
      </c>
      <c r="G47" s="41">
        <v>19.399999999999999</v>
      </c>
      <c r="H47" s="57">
        <v>39</v>
      </c>
      <c r="I47" s="57">
        <v>23</v>
      </c>
    </row>
    <row r="48" spans="2:9">
      <c r="B48" s="40">
        <v>40</v>
      </c>
      <c r="C48" s="27" t="s">
        <v>118</v>
      </c>
      <c r="D48" s="27" t="s">
        <v>119</v>
      </c>
      <c r="E48" s="28">
        <v>39388</v>
      </c>
      <c r="F48" s="27" t="s">
        <v>115</v>
      </c>
      <c r="G48" s="41">
        <v>19</v>
      </c>
      <c r="H48" s="57">
        <v>40</v>
      </c>
      <c r="I48" s="57" t="s">
        <v>291</v>
      </c>
    </row>
    <row r="49" spans="2:9">
      <c r="B49" s="44">
        <v>41</v>
      </c>
      <c r="C49" s="27" t="s">
        <v>54</v>
      </c>
      <c r="D49" s="27" t="s">
        <v>55</v>
      </c>
      <c r="E49" s="28">
        <v>39408</v>
      </c>
      <c r="F49" s="27" t="s">
        <v>53</v>
      </c>
      <c r="G49" s="41">
        <v>18.510000000000002</v>
      </c>
      <c r="H49" s="57">
        <v>41</v>
      </c>
      <c r="I49" s="57" t="s">
        <v>291</v>
      </c>
    </row>
    <row r="50" spans="2:9">
      <c r="B50" s="40">
        <v>42</v>
      </c>
      <c r="C50" s="27" t="s">
        <v>116</v>
      </c>
      <c r="D50" s="27" t="s">
        <v>117</v>
      </c>
      <c r="E50" s="28">
        <v>39596</v>
      </c>
      <c r="F50" s="27" t="s">
        <v>115</v>
      </c>
      <c r="G50" s="41">
        <v>17.420000000000002</v>
      </c>
      <c r="H50" s="57">
        <v>42</v>
      </c>
      <c r="I50" s="57" t="s">
        <v>291</v>
      </c>
    </row>
    <row r="51" spans="2:9">
      <c r="B51" s="44">
        <v>43</v>
      </c>
      <c r="C51" s="27" t="s">
        <v>85</v>
      </c>
      <c r="D51" s="28" t="s">
        <v>165</v>
      </c>
      <c r="E51" s="28">
        <v>39694</v>
      </c>
      <c r="F51" s="27" t="s">
        <v>164</v>
      </c>
      <c r="G51" s="41">
        <v>16.600000000000001</v>
      </c>
      <c r="H51" s="57">
        <v>43</v>
      </c>
      <c r="I51" s="57" t="s">
        <v>291</v>
      </c>
    </row>
    <row r="52" spans="2:9">
      <c r="B52" s="40">
        <v>44</v>
      </c>
      <c r="C52" s="27" t="s">
        <v>37</v>
      </c>
      <c r="D52" s="27" t="s">
        <v>38</v>
      </c>
      <c r="E52" s="28">
        <v>39674</v>
      </c>
      <c r="F52" s="27" t="s">
        <v>26</v>
      </c>
      <c r="G52" s="42">
        <v>15.51</v>
      </c>
      <c r="H52" s="57">
        <v>44</v>
      </c>
      <c r="I52" s="57" t="s">
        <v>291</v>
      </c>
    </row>
    <row r="53" spans="2:9">
      <c r="B53" s="44">
        <v>45</v>
      </c>
      <c r="C53" s="27" t="s">
        <v>151</v>
      </c>
      <c r="D53" s="27" t="s">
        <v>152</v>
      </c>
      <c r="E53" s="28">
        <v>39692</v>
      </c>
      <c r="F53" s="27" t="s">
        <v>153</v>
      </c>
      <c r="G53" s="42">
        <v>15.14</v>
      </c>
      <c r="H53" s="57">
        <v>45</v>
      </c>
      <c r="I53" s="57">
        <v>22</v>
      </c>
    </row>
    <row r="54" spans="2:9">
      <c r="B54" s="40">
        <v>46</v>
      </c>
      <c r="C54" s="27" t="s">
        <v>154</v>
      </c>
      <c r="D54" s="28" t="s">
        <v>155</v>
      </c>
      <c r="E54" s="28">
        <v>39557</v>
      </c>
      <c r="F54" s="27" t="s">
        <v>153</v>
      </c>
      <c r="G54" s="41">
        <v>13.21</v>
      </c>
      <c r="H54" s="57">
        <v>46</v>
      </c>
      <c r="I54" s="57">
        <v>21</v>
      </c>
    </row>
    <row r="55" spans="2:9">
      <c r="B55" s="44"/>
      <c r="C55" s="27"/>
      <c r="D55" s="27"/>
      <c r="E55" s="28"/>
      <c r="F55" s="27"/>
      <c r="G55" s="42"/>
      <c r="H55" s="42"/>
      <c r="I55" s="56"/>
    </row>
    <row r="56" spans="2:9" ht="16.5" thickBot="1">
      <c r="B56" s="61"/>
      <c r="C56" s="62" t="s">
        <v>209</v>
      </c>
      <c r="D56" s="62" t="s">
        <v>210</v>
      </c>
      <c r="E56" s="63">
        <v>39706</v>
      </c>
      <c r="F56" s="62" t="s">
        <v>203</v>
      </c>
      <c r="G56" s="67">
        <v>19.809999999999999</v>
      </c>
      <c r="H56" s="67"/>
      <c r="I56" s="68"/>
    </row>
    <row r="57" spans="2:9" ht="16.5" thickTop="1"/>
  </sheetData>
  <autoFilter ref="A8:I56">
    <filterColumn colId="7"/>
  </autoFilter>
  <sortState ref="C9:G54">
    <sortCondition descending="1" ref="G9:G54"/>
  </sortState>
  <mergeCells count="6">
    <mergeCell ref="B6:C6"/>
    <mergeCell ref="E6:F6"/>
    <mergeCell ref="B5:C5"/>
    <mergeCell ref="A1:I1"/>
    <mergeCell ref="A2:I2"/>
    <mergeCell ref="A3:I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>
      <selection activeCell="D24" sqref="D24"/>
    </sheetView>
  </sheetViews>
  <sheetFormatPr defaultRowHeight="12.75"/>
  <cols>
    <col min="1" max="2" width="9.140625" style="50"/>
    <col min="3" max="3" width="34.28515625" style="50" customWidth="1"/>
    <col min="4" max="4" width="13" style="50" customWidth="1"/>
    <col min="5" max="5" width="14" style="50" customWidth="1"/>
    <col min="6" max="16384" width="9.140625" style="50"/>
  </cols>
  <sheetData>
    <row r="1" spans="1:12" ht="15.75">
      <c r="A1" s="129" t="s">
        <v>198</v>
      </c>
      <c r="B1" s="129"/>
      <c r="C1" s="129"/>
      <c r="D1" s="129"/>
      <c r="E1" s="129"/>
      <c r="F1" s="129"/>
      <c r="G1" s="45"/>
      <c r="H1" s="45"/>
      <c r="I1" s="45"/>
      <c r="J1" s="45"/>
      <c r="K1" s="45"/>
      <c r="L1" s="45"/>
    </row>
    <row r="2" spans="1:12" ht="15.75">
      <c r="A2" s="129" t="s">
        <v>197</v>
      </c>
      <c r="B2" s="129"/>
      <c r="C2" s="129"/>
      <c r="D2" s="129"/>
      <c r="E2" s="129"/>
      <c r="F2" s="129"/>
      <c r="G2" s="45"/>
      <c r="H2" s="45"/>
      <c r="I2" s="45"/>
      <c r="J2" s="45"/>
      <c r="K2" s="45"/>
      <c r="L2" s="45"/>
    </row>
    <row r="3" spans="1:12" ht="15.75">
      <c r="A3" s="130">
        <v>43608</v>
      </c>
      <c r="B3" s="130"/>
      <c r="C3" s="130"/>
      <c r="D3" s="130"/>
      <c r="E3" s="130"/>
      <c r="F3" s="130"/>
      <c r="G3" s="51"/>
      <c r="H3" s="51"/>
      <c r="I3" s="51"/>
      <c r="J3" s="51"/>
      <c r="K3" s="51"/>
      <c r="L3" s="51"/>
    </row>
    <row r="6" spans="1:12" ht="15.75">
      <c r="B6" s="132" t="s">
        <v>13</v>
      </c>
      <c r="C6" s="132"/>
    </row>
    <row r="7" spans="1:12" ht="15.75">
      <c r="B7" s="132" t="s">
        <v>217</v>
      </c>
      <c r="C7" s="132"/>
    </row>
    <row r="8" spans="1:12" ht="13.5" thickBot="1"/>
    <row r="9" spans="1:12" ht="15.75" thickBot="1">
      <c r="B9" s="1" t="s">
        <v>4</v>
      </c>
      <c r="C9" s="1" t="s">
        <v>15</v>
      </c>
      <c r="D9" s="2" t="s">
        <v>6</v>
      </c>
      <c r="E9" s="2" t="s">
        <v>16</v>
      </c>
    </row>
    <row r="10" spans="1:12" ht="15.75">
      <c r="B10" s="3" t="s">
        <v>17</v>
      </c>
      <c r="C10" s="4" t="s">
        <v>218</v>
      </c>
      <c r="D10" s="5" t="s">
        <v>219</v>
      </c>
      <c r="E10" s="6">
        <v>61</v>
      </c>
    </row>
    <row r="11" spans="1:12" ht="15.75">
      <c r="B11" s="7"/>
      <c r="C11" s="8" t="s">
        <v>220</v>
      </c>
      <c r="D11" s="9"/>
      <c r="E11" s="10"/>
    </row>
    <row r="12" spans="1:12" ht="15.75">
      <c r="B12" s="7"/>
      <c r="C12" s="8" t="s">
        <v>221</v>
      </c>
      <c r="D12" s="9"/>
      <c r="E12" s="10"/>
    </row>
    <row r="13" spans="1:12" ht="15.75">
      <c r="B13" s="7"/>
      <c r="C13" s="8" t="s">
        <v>222</v>
      </c>
      <c r="D13" s="9"/>
      <c r="E13" s="10"/>
    </row>
    <row r="14" spans="1:12" ht="15.75">
      <c r="B14" s="7"/>
      <c r="C14" s="8" t="s">
        <v>223</v>
      </c>
      <c r="D14" s="9"/>
      <c r="E14" s="10"/>
    </row>
    <row r="15" spans="1:12" ht="16.5" thickBot="1">
      <c r="B15" s="11"/>
      <c r="C15" s="12"/>
      <c r="D15" s="13"/>
      <c r="E15" s="14"/>
    </row>
    <row r="16" spans="1:12" ht="15.75">
      <c r="B16" s="3" t="s">
        <v>18</v>
      </c>
      <c r="C16" s="4" t="s">
        <v>93</v>
      </c>
      <c r="D16" s="5" t="s">
        <v>224</v>
      </c>
      <c r="E16" s="6">
        <v>59</v>
      </c>
    </row>
    <row r="17" spans="2:5" ht="15.75">
      <c r="B17" s="7"/>
      <c r="C17" s="8" t="s">
        <v>225</v>
      </c>
      <c r="D17" s="9"/>
      <c r="E17" s="10"/>
    </row>
    <row r="18" spans="2:5" ht="15.75">
      <c r="B18" s="7"/>
      <c r="C18" s="8" t="s">
        <v>226</v>
      </c>
      <c r="D18" s="9"/>
      <c r="E18" s="10"/>
    </row>
    <row r="19" spans="2:5" ht="15.75">
      <c r="B19" s="7"/>
      <c r="C19" s="8" t="s">
        <v>227</v>
      </c>
      <c r="D19" s="9"/>
      <c r="E19" s="10"/>
    </row>
    <row r="20" spans="2:5" ht="15.75">
      <c r="B20" s="7"/>
      <c r="C20" s="8" t="s">
        <v>228</v>
      </c>
      <c r="D20" s="9"/>
      <c r="E20" s="10"/>
    </row>
    <row r="21" spans="2:5" ht="16.5" thickBot="1">
      <c r="B21" s="15"/>
      <c r="C21" s="16"/>
      <c r="D21" s="17"/>
      <c r="E21" s="18"/>
    </row>
    <row r="22" spans="2:5" ht="15.75">
      <c r="B22" s="7" t="s">
        <v>19</v>
      </c>
      <c r="C22" s="4" t="s">
        <v>283</v>
      </c>
      <c r="D22" s="19" t="s">
        <v>230</v>
      </c>
      <c r="E22" s="10">
        <v>58</v>
      </c>
    </row>
    <row r="23" spans="2:5" ht="15.75">
      <c r="B23" s="7"/>
      <c r="C23" s="8" t="s">
        <v>231</v>
      </c>
      <c r="D23" s="9"/>
      <c r="E23" s="10"/>
    </row>
    <row r="24" spans="2:5" ht="15.75">
      <c r="B24" s="7"/>
      <c r="C24" s="8" t="s">
        <v>232</v>
      </c>
      <c r="D24" s="9"/>
      <c r="E24" s="10"/>
    </row>
    <row r="25" spans="2:5" ht="15.75">
      <c r="B25" s="7"/>
      <c r="C25" s="8" t="s">
        <v>233</v>
      </c>
      <c r="D25" s="9"/>
      <c r="E25" s="10"/>
    </row>
    <row r="26" spans="2:5" ht="15.75">
      <c r="B26" s="7"/>
      <c r="C26" s="8" t="s">
        <v>234</v>
      </c>
      <c r="D26" s="9"/>
      <c r="E26" s="10"/>
    </row>
    <row r="27" spans="2:5" ht="16.5" thickBot="1">
      <c r="B27" s="7"/>
      <c r="C27" s="8"/>
      <c r="D27" s="9"/>
      <c r="E27" s="10"/>
    </row>
    <row r="28" spans="2:5" ht="15.75">
      <c r="B28" s="3">
        <v>4</v>
      </c>
      <c r="C28" s="4" t="s">
        <v>235</v>
      </c>
      <c r="D28" s="5" t="s">
        <v>236</v>
      </c>
      <c r="E28" s="6">
        <v>57</v>
      </c>
    </row>
    <row r="29" spans="2:5" ht="15.75">
      <c r="B29" s="7"/>
      <c r="C29" s="8" t="s">
        <v>237</v>
      </c>
      <c r="D29" s="9"/>
      <c r="E29" s="10"/>
    </row>
    <row r="30" spans="2:5" ht="15.75">
      <c r="B30" s="7"/>
      <c r="C30" s="8" t="s">
        <v>238</v>
      </c>
      <c r="D30" s="9"/>
      <c r="E30" s="10"/>
    </row>
    <row r="31" spans="2:5" ht="15.75">
      <c r="B31" s="7"/>
      <c r="C31" s="8" t="s">
        <v>239</v>
      </c>
      <c r="D31" s="9"/>
      <c r="E31" s="10"/>
    </row>
    <row r="32" spans="2:5" ht="15.75">
      <c r="B32" s="7"/>
      <c r="C32" s="8" t="s">
        <v>240</v>
      </c>
      <c r="D32" s="9"/>
      <c r="E32" s="10"/>
    </row>
    <row r="33" spans="2:5" ht="16.5" thickBot="1">
      <c r="B33" s="7"/>
      <c r="C33" s="20"/>
      <c r="D33" s="17"/>
      <c r="E33" s="18"/>
    </row>
    <row r="34" spans="2:5" ht="15.75">
      <c r="B34" s="3">
        <v>5</v>
      </c>
      <c r="C34" s="21" t="s">
        <v>78</v>
      </c>
      <c r="D34" s="22" t="s">
        <v>241</v>
      </c>
      <c r="E34" s="23">
        <v>56</v>
      </c>
    </row>
    <row r="35" spans="2:5" ht="15.75">
      <c r="B35" s="7"/>
      <c r="C35" s="8" t="s">
        <v>242</v>
      </c>
      <c r="D35" s="22"/>
      <c r="E35" s="23"/>
    </row>
    <row r="36" spans="2:5" ht="15.75">
      <c r="B36" s="7"/>
      <c r="C36" s="8" t="s">
        <v>243</v>
      </c>
      <c r="D36" s="22"/>
      <c r="E36" s="23"/>
    </row>
    <row r="37" spans="2:5" ht="15.75">
      <c r="B37" s="7"/>
      <c r="C37" s="8" t="s">
        <v>244</v>
      </c>
      <c r="D37" s="22"/>
      <c r="E37" s="23"/>
    </row>
    <row r="38" spans="2:5" ht="15.75">
      <c r="B38" s="7"/>
      <c r="C38" s="8" t="s">
        <v>245</v>
      </c>
      <c r="D38" s="22"/>
      <c r="E38" s="23"/>
    </row>
    <row r="39" spans="2:5" ht="16.5" thickBot="1">
      <c r="B39" s="15"/>
      <c r="C39" s="15"/>
      <c r="D39" s="17"/>
      <c r="E39" s="18"/>
    </row>
    <row r="40" spans="2:5" ht="15.75">
      <c r="B40" s="3">
        <v>6</v>
      </c>
      <c r="C40" s="4" t="s">
        <v>246</v>
      </c>
      <c r="D40" s="22" t="s">
        <v>247</v>
      </c>
      <c r="E40" s="23">
        <v>55</v>
      </c>
    </row>
    <row r="41" spans="2:5" ht="15.75">
      <c r="B41" s="7"/>
      <c r="C41" s="8" t="s">
        <v>248</v>
      </c>
      <c r="D41" s="22"/>
      <c r="E41" s="23"/>
    </row>
    <row r="42" spans="2:5" ht="15.75">
      <c r="B42" s="7"/>
      <c r="C42" s="8" t="s">
        <v>249</v>
      </c>
      <c r="D42" s="22"/>
      <c r="E42" s="23"/>
    </row>
    <row r="43" spans="2:5" ht="15.75">
      <c r="B43" s="7"/>
      <c r="C43" s="8" t="s">
        <v>250</v>
      </c>
      <c r="D43" s="22"/>
      <c r="E43" s="23"/>
    </row>
    <row r="44" spans="2:5" ht="15.75">
      <c r="B44" s="7"/>
      <c r="C44" s="8" t="s">
        <v>251</v>
      </c>
      <c r="D44" s="22"/>
      <c r="E44" s="23"/>
    </row>
    <row r="45" spans="2:5" ht="16.5" thickBot="1">
      <c r="B45" s="24"/>
      <c r="C45" s="20"/>
      <c r="D45" s="17"/>
      <c r="E45" s="17"/>
    </row>
    <row r="46" spans="2:5" ht="15.75">
      <c r="B46" s="3">
        <v>7</v>
      </c>
      <c r="C46" s="4" t="s">
        <v>252</v>
      </c>
      <c r="D46" s="22" t="s">
        <v>253</v>
      </c>
      <c r="E46" s="23"/>
    </row>
    <row r="47" spans="2:5" ht="15.75">
      <c r="B47" s="7"/>
      <c r="C47" s="8" t="s">
        <v>254</v>
      </c>
      <c r="D47" s="22"/>
      <c r="E47" s="23"/>
    </row>
    <row r="48" spans="2:5" ht="15.75">
      <c r="B48" s="7"/>
      <c r="C48" s="8" t="s">
        <v>255</v>
      </c>
      <c r="D48" s="22"/>
      <c r="E48" s="23"/>
    </row>
    <row r="49" spans="2:5" ht="15.75">
      <c r="B49" s="7"/>
      <c r="C49" s="8" t="s">
        <v>256</v>
      </c>
      <c r="D49" s="22"/>
      <c r="E49" s="23"/>
    </row>
    <row r="50" spans="2:5" ht="15.75">
      <c r="B50" s="7"/>
      <c r="C50" s="8" t="s">
        <v>257</v>
      </c>
      <c r="D50" s="22"/>
      <c r="E50" s="23"/>
    </row>
    <row r="51" spans="2:5" ht="16.5" thickBot="1">
      <c r="B51" s="127"/>
      <c r="C51" s="128"/>
      <c r="D51" s="73"/>
      <c r="E51" s="73"/>
    </row>
    <row r="52" spans="2:5" ht="13.5" thickTop="1"/>
  </sheetData>
  <mergeCells count="5">
    <mergeCell ref="B6:C6"/>
    <mergeCell ref="B7:C7"/>
    <mergeCell ref="A1:F1"/>
    <mergeCell ref="A2:F2"/>
    <mergeCell ref="A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p.60</vt:lpstr>
      <vt:lpstr>p.kaug</vt:lpstr>
      <vt:lpstr>p.pallivise</vt:lpstr>
      <vt:lpstr>P 4x150</vt:lpstr>
      <vt:lpstr>P arvestus</vt:lpstr>
      <vt:lpstr>t.60</vt:lpstr>
      <vt:lpstr>t.kaug</vt:lpstr>
      <vt:lpstr>t.pallivise</vt:lpstr>
      <vt:lpstr>T 4x200</vt:lpstr>
      <vt:lpstr>T arvestus</vt:lpstr>
      <vt:lpstr>Kokku</vt:lpstr>
      <vt:lpstr>p.60!Print_Titles</vt:lpstr>
      <vt:lpstr>p.kaug!Print_Titles</vt:lpstr>
      <vt:lpstr>p.pallivise!Print_Titles</vt:lpstr>
      <vt:lpstr>t.60!Print_Titles</vt:lpstr>
      <vt:lpstr>t.kaug!Print_Titles</vt:lpstr>
      <vt:lpstr>t.pallivise!Print_Titles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Emme</dc:creator>
  <cp:lastModifiedBy>Masin</cp:lastModifiedBy>
  <cp:lastPrinted>2019-05-23T11:25:27Z</cp:lastPrinted>
  <dcterms:created xsi:type="dcterms:W3CDTF">2008-02-22T21:04:12Z</dcterms:created>
  <dcterms:modified xsi:type="dcterms:W3CDTF">2019-05-31T08:52:16Z</dcterms:modified>
</cp:coreProperties>
</file>